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25" windowHeight="1102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J39" i="3"/>
  <c r="BZ38"/>
  <c r="CA38"/>
  <c r="CB38"/>
  <c r="CE39"/>
  <c r="CC39"/>
  <c r="FJ39"/>
  <c r="FH39"/>
  <c r="FI39"/>
  <c r="FK39"/>
  <c r="BZ39"/>
  <c r="FD39"/>
  <c r="D38" l="1"/>
  <c r="E38"/>
  <c r="F38"/>
  <c r="G38"/>
  <c r="F39" s="1"/>
  <c r="H38"/>
  <c r="I38"/>
  <c r="J38"/>
  <c r="K38"/>
  <c r="L38"/>
  <c r="M38"/>
  <c r="L39" s="1"/>
  <c r="N38"/>
  <c r="O38"/>
  <c r="P38"/>
  <c r="O39" s="1"/>
  <c r="Q38"/>
  <c r="R38"/>
  <c r="S38"/>
  <c r="T38"/>
  <c r="S39" s="1"/>
  <c r="U38"/>
  <c r="T39" s="1"/>
  <c r="V38"/>
  <c r="E39"/>
  <c r="H39"/>
  <c r="K39"/>
  <c r="P39"/>
  <c r="N39"/>
  <c r="Q39"/>
  <c r="G39"/>
  <c r="J39"/>
  <c r="M39"/>
  <c r="C39"/>
  <c r="D39"/>
  <c r="I39"/>
  <c r="CB39"/>
  <c r="FF39"/>
  <c r="FE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I39"/>
  <c r="CH39"/>
  <c r="CG39"/>
  <c r="CF39"/>
  <c r="CD39"/>
  <c r="CA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R39"/>
  <c r="FG39"/>
  <c r="FK38"/>
  <c r="FI38"/>
  <c r="FG38"/>
  <c r="FF38"/>
  <c r="FC38"/>
  <c r="FB38"/>
  <c r="FA38"/>
  <c r="EZ38"/>
  <c r="EY38"/>
  <c r="EX38"/>
  <c r="EW38"/>
  <c r="EV38"/>
  <c r="EU38"/>
  <c r="ET38"/>
  <c r="ES38"/>
  <c r="ER38"/>
  <c r="EQ38"/>
  <c r="EP38"/>
  <c r="EO38"/>
  <c r="EN38"/>
  <c r="EM38"/>
  <c r="EL38"/>
  <c r="EK38"/>
  <c r="EJ38"/>
  <c r="EI38"/>
  <c r="EH38"/>
  <c r="EG38"/>
  <c r="EF38"/>
  <c r="EE38"/>
  <c r="ED38"/>
  <c r="EC38"/>
  <c r="EB38"/>
  <c r="EA38"/>
  <c r="DZ38"/>
  <c r="DY38"/>
  <c r="DX38"/>
  <c r="DW38"/>
  <c r="DV38"/>
  <c r="DU38"/>
  <c r="DT38"/>
  <c r="DS38"/>
  <c r="DR38"/>
  <c r="DQ38"/>
  <c r="DP38"/>
  <c r="DO38"/>
  <c r="DN38"/>
  <c r="DM38"/>
  <c r="DL38"/>
  <c r="DK38"/>
  <c r="DJ38"/>
  <c r="DI38"/>
  <c r="DH38"/>
  <c r="DG38"/>
  <c r="DF38"/>
  <c r="DE38"/>
  <c r="DD38"/>
  <c r="DC38"/>
  <c r="DB38"/>
  <c r="DA38"/>
  <c r="CZ38"/>
  <c r="CY38"/>
  <c r="CX38"/>
  <c r="CW38"/>
  <c r="CV38"/>
  <c r="CU38"/>
  <c r="CT38"/>
  <c r="CS38"/>
  <c r="CR38"/>
  <c r="CQ38"/>
  <c r="CP38"/>
  <c r="CO38"/>
  <c r="CN38"/>
  <c r="CM38"/>
  <c r="CL38"/>
  <c r="CK38"/>
  <c r="CF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X38"/>
  <c r="W38"/>
  <c r="H60" i="4" l="1"/>
  <c r="H59"/>
  <c r="J60"/>
  <c r="J58"/>
  <c r="F60"/>
  <c r="D60"/>
  <c r="D64"/>
  <c r="D55"/>
  <c r="E41"/>
  <c r="H41"/>
  <c r="K41"/>
  <c r="N41"/>
  <c r="T41"/>
  <c r="Z41"/>
  <c r="AC41"/>
  <c r="AF41"/>
  <c r="AI41"/>
  <c r="AO41"/>
  <c r="AP41"/>
  <c r="AS41"/>
  <c r="AX41"/>
  <c r="BA41"/>
  <c r="BD41"/>
  <c r="BJ41"/>
  <c r="BM41"/>
  <c r="BS41"/>
  <c r="BV41"/>
  <c r="BY41"/>
  <c r="CB41"/>
  <c r="CE41"/>
  <c r="CH41"/>
  <c r="CK41"/>
  <c r="CN41"/>
  <c r="CQ41"/>
  <c r="CT41"/>
  <c r="CW41"/>
  <c r="CZ41"/>
  <c r="DC41"/>
  <c r="DF41"/>
  <c r="DI41"/>
  <c r="DL41"/>
  <c r="DO41"/>
  <c r="DR41"/>
  <c r="DU41"/>
  <c r="DX41"/>
  <c r="FH41"/>
  <c r="FK41"/>
  <c r="FN41"/>
  <c r="FP41"/>
  <c r="FQ41"/>
  <c r="FS41"/>
  <c r="FT41"/>
  <c r="FW41"/>
  <c r="FX41"/>
  <c r="GC41"/>
  <c r="GF41"/>
  <c r="GI41"/>
  <c r="GL41"/>
  <c r="GO41"/>
  <c r="GR41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FI40" l="1"/>
  <c r="FI41" s="1"/>
  <c r="D40" l="1"/>
  <c r="D41" s="1"/>
  <c r="E40"/>
  <c r="F40"/>
  <c r="F41" s="1"/>
  <c r="G40"/>
  <c r="G41" s="1"/>
  <c r="H40"/>
  <c r="I40"/>
  <c r="I41" s="1"/>
  <c r="J40"/>
  <c r="J41" s="1"/>
  <c r="K40"/>
  <c r="L40"/>
  <c r="L41" s="1"/>
  <c r="M40"/>
  <c r="M41" s="1"/>
  <c r="N40"/>
  <c r="O40"/>
  <c r="O41" s="1"/>
  <c r="P40"/>
  <c r="P41" s="1"/>
  <c r="Q40"/>
  <c r="Q41" s="1"/>
  <c r="R40"/>
  <c r="R41" s="1"/>
  <c r="S40"/>
  <c r="S41" s="1"/>
  <c r="T40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D40"/>
  <c r="AD41" s="1"/>
  <c r="AE40"/>
  <c r="AE41" s="1"/>
  <c r="AF40"/>
  <c r="AG40"/>
  <c r="AG41" s="1"/>
  <c r="AH40"/>
  <c r="AH41" s="1"/>
  <c r="AI40"/>
  <c r="AJ40"/>
  <c r="AJ41" s="1"/>
  <c r="AK40"/>
  <c r="AK41" s="1"/>
  <c r="AL40"/>
  <c r="AL41" s="1"/>
  <c r="AM40"/>
  <c r="AM41" s="1"/>
  <c r="AN40"/>
  <c r="AN41" s="1"/>
  <c r="AO40"/>
  <c r="AP40"/>
  <c r="AQ40"/>
  <c r="AQ41" s="1"/>
  <c r="AR40"/>
  <c r="AR41" s="1"/>
  <c r="AS40"/>
  <c r="AT40"/>
  <c r="AT41" s="1"/>
  <c r="AU40"/>
  <c r="AU41" s="1"/>
  <c r="AV40"/>
  <c r="AV41" s="1"/>
  <c r="AW40"/>
  <c r="AW41" s="1"/>
  <c r="AX40"/>
  <c r="AY40"/>
  <c r="AY41" s="1"/>
  <c r="AZ40"/>
  <c r="AZ41" s="1"/>
  <c r="BA40"/>
  <c r="BB40"/>
  <c r="BB41" s="1"/>
  <c r="BC40"/>
  <c r="BC41" s="1"/>
  <c r="BD40"/>
  <c r="BE40"/>
  <c r="BE41" s="1"/>
  <c r="BF40"/>
  <c r="BF41" s="1"/>
  <c r="BG40"/>
  <c r="BG41" s="1"/>
  <c r="BH40"/>
  <c r="BH41" s="1"/>
  <c r="BI40"/>
  <c r="BI41" s="1"/>
  <c r="BJ40"/>
  <c r="BK40"/>
  <c r="BK41" s="1"/>
  <c r="BL40"/>
  <c r="BL41" s="1"/>
  <c r="BM40"/>
  <c r="BN40"/>
  <c r="BN41" s="1"/>
  <c r="BO40"/>
  <c r="BO41" s="1"/>
  <c r="BP40"/>
  <c r="BP41" s="1"/>
  <c r="BQ40"/>
  <c r="BQ41" s="1"/>
  <c r="BR40"/>
  <c r="BR41" s="1"/>
  <c r="BS40"/>
  <c r="BT40"/>
  <c r="BT41" s="1"/>
  <c r="BU40"/>
  <c r="BU41" s="1"/>
  <c r="BV40"/>
  <c r="BW40"/>
  <c r="BW41" s="1"/>
  <c r="BX40"/>
  <c r="BX41" s="1"/>
  <c r="BY40"/>
  <c r="BZ40"/>
  <c r="BZ41" s="1"/>
  <c r="CA40"/>
  <c r="CA41" s="1"/>
  <c r="CB40"/>
  <c r="CC40"/>
  <c r="CC41" s="1"/>
  <c r="CD40"/>
  <c r="CD41" s="1"/>
  <c r="CE40"/>
  <c r="CF40"/>
  <c r="CF41" s="1"/>
  <c r="CG40"/>
  <c r="CG41" s="1"/>
  <c r="CH40"/>
  <c r="CI40"/>
  <c r="CI41" s="1"/>
  <c r="CJ40"/>
  <c r="CJ41" s="1"/>
  <c r="CK40"/>
  <c r="CL40"/>
  <c r="CL41" s="1"/>
  <c r="CM40"/>
  <c r="CM41" s="1"/>
  <c r="CN40"/>
  <c r="CO40"/>
  <c r="CO41" s="1"/>
  <c r="CP40"/>
  <c r="CP41" s="1"/>
  <c r="CQ40"/>
  <c r="CR40"/>
  <c r="CR41" s="1"/>
  <c r="CS40"/>
  <c r="CS41" s="1"/>
  <c r="CT40"/>
  <c r="CU40"/>
  <c r="CU41" s="1"/>
  <c r="CV40"/>
  <c r="CV41" s="1"/>
  <c r="CW40"/>
  <c r="CX40"/>
  <c r="CX41" s="1"/>
  <c r="CY40"/>
  <c r="CY41" s="1"/>
  <c r="CZ40"/>
  <c r="DA40"/>
  <c r="DA41" s="1"/>
  <c r="DB40"/>
  <c r="DB41" s="1"/>
  <c r="DC40"/>
  <c r="DD40"/>
  <c r="DD41" s="1"/>
  <c r="DE40"/>
  <c r="DE41" s="1"/>
  <c r="DF40"/>
  <c r="DG40"/>
  <c r="DG41" s="1"/>
  <c r="DH40"/>
  <c r="DH41" s="1"/>
  <c r="DI40"/>
  <c r="DJ40"/>
  <c r="DJ41" s="1"/>
  <c r="DK40"/>
  <c r="DK41" s="1"/>
  <c r="DL40"/>
  <c r="DM40"/>
  <c r="DM41" s="1"/>
  <c r="DN40"/>
  <c r="DN41" s="1"/>
  <c r="DO40"/>
  <c r="DP40"/>
  <c r="DP41" s="1"/>
  <c r="DQ40"/>
  <c r="DQ41" s="1"/>
  <c r="DR40"/>
  <c r="DS40"/>
  <c r="DS41" s="1"/>
  <c r="DT40"/>
  <c r="DT41" s="1"/>
  <c r="DU40"/>
  <c r="DV40"/>
  <c r="DV41" s="1"/>
  <c r="DW40"/>
  <c r="DW41" s="1"/>
  <c r="DX40"/>
  <c r="DY40"/>
  <c r="DY41" s="1"/>
  <c r="DZ40"/>
  <c r="DZ41" s="1"/>
  <c r="EA40"/>
  <c r="EA41" s="1"/>
  <c r="EB40"/>
  <c r="EB41" s="1"/>
  <c r="EC40"/>
  <c r="EC41" s="1"/>
  <c r="ED40"/>
  <c r="ED41" s="1"/>
  <c r="EE40"/>
  <c r="EE41" s="1"/>
  <c r="EF40"/>
  <c r="EF41" s="1"/>
  <c r="EG40"/>
  <c r="EG41" s="1"/>
  <c r="EH40"/>
  <c r="EH41" s="1"/>
  <c r="EI40"/>
  <c r="EI41" s="1"/>
  <c r="EJ40"/>
  <c r="EJ41" s="1"/>
  <c r="EK40"/>
  <c r="EK41" s="1"/>
  <c r="EL40"/>
  <c r="EL41" s="1"/>
  <c r="EM40"/>
  <c r="EM41" s="1"/>
  <c r="EN40"/>
  <c r="EN41" s="1"/>
  <c r="EO40"/>
  <c r="EO41" s="1"/>
  <c r="EP40"/>
  <c r="EP41" s="1"/>
  <c r="EQ40"/>
  <c r="EQ41" s="1"/>
  <c r="ER40"/>
  <c r="ER41" s="1"/>
  <c r="ES40"/>
  <c r="ES41" s="1"/>
  <c r="ET40"/>
  <c r="ET41" s="1"/>
  <c r="EU40"/>
  <c r="EU41" s="1"/>
  <c r="EV40"/>
  <c r="EV41" s="1"/>
  <c r="EW40"/>
  <c r="EW41" s="1"/>
  <c r="EX40"/>
  <c r="EX41" s="1"/>
  <c r="EY40"/>
  <c r="EY41" s="1"/>
  <c r="EZ40"/>
  <c r="EZ41" s="1"/>
  <c r="FA40"/>
  <c r="FA41" s="1"/>
  <c r="FB40"/>
  <c r="FB41" s="1"/>
  <c r="FC40"/>
  <c r="FC41" s="1"/>
  <c r="FD40"/>
  <c r="FD41" s="1"/>
  <c r="FE40"/>
  <c r="FE41" s="1"/>
  <c r="FF40"/>
  <c r="FF41" s="1"/>
  <c r="FG40"/>
  <c r="FG41" s="1"/>
  <c r="FH40"/>
  <c r="FJ40"/>
  <c r="FJ41" s="1"/>
  <c r="FK40"/>
  <c r="FL40"/>
  <c r="FL41" s="1"/>
  <c r="FM40"/>
  <c r="FM41" s="1"/>
  <c r="FN40"/>
  <c r="FO40"/>
  <c r="FO41" s="1"/>
  <c r="FP40"/>
  <c r="FQ40"/>
  <c r="FR40"/>
  <c r="FR41" s="1"/>
  <c r="FS40"/>
  <c r="FT40"/>
  <c r="FU40"/>
  <c r="FU41" s="1"/>
  <c r="FV40"/>
  <c r="FV41" s="1"/>
  <c r="FW40"/>
  <c r="FX40"/>
  <c r="FY40"/>
  <c r="FY41" s="1"/>
  <c r="FZ40"/>
  <c r="FZ41" s="1"/>
  <c r="GA40"/>
  <c r="GA41" s="1"/>
  <c r="GB40"/>
  <c r="GB41" s="1"/>
  <c r="GC40"/>
  <c r="GD40"/>
  <c r="GD41" s="1"/>
  <c r="GE40"/>
  <c r="GE41" s="1"/>
  <c r="GF40"/>
  <c r="GG40"/>
  <c r="GG41" s="1"/>
  <c r="GH40"/>
  <c r="GH41" s="1"/>
  <c r="GI40"/>
  <c r="GJ40"/>
  <c r="GJ41" s="1"/>
  <c r="GK40"/>
  <c r="GK41" s="1"/>
  <c r="GL40"/>
  <c r="GM40"/>
  <c r="GM41" s="1"/>
  <c r="GN40"/>
  <c r="GN41" s="1"/>
  <c r="GO40"/>
  <c r="GP40"/>
  <c r="GP41" s="1"/>
  <c r="GQ40"/>
  <c r="GQ41" s="1"/>
  <c r="C40"/>
  <c r="C41" s="1"/>
  <c r="GR40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2" i="3" l="1"/>
  <c r="D62" s="1"/>
  <c r="E61"/>
  <c r="D61" s="1"/>
  <c r="E60"/>
  <c r="D60" s="1"/>
  <c r="M56"/>
  <c r="L56" s="1"/>
  <c r="M57"/>
  <c r="L57" s="1"/>
  <c r="M58"/>
  <c r="L58" s="1"/>
  <c r="K56"/>
  <c r="J56" s="1"/>
  <c r="K57"/>
  <c r="J57" s="1"/>
  <c r="K58"/>
  <c r="J58" s="1"/>
  <c r="I56"/>
  <c r="H56" s="1"/>
  <c r="I57"/>
  <c r="H57" s="1"/>
  <c r="I58"/>
  <c r="H58" s="1"/>
  <c r="G56"/>
  <c r="F56" s="1"/>
  <c r="G57"/>
  <c r="F57" s="1"/>
  <c r="G58"/>
  <c r="F58" s="1"/>
  <c r="E56"/>
  <c r="D56" s="1"/>
  <c r="E57"/>
  <c r="D57" s="1"/>
  <c r="E58"/>
  <c r="D58" s="1"/>
  <c r="E51"/>
  <c r="D51" s="1"/>
  <c r="E52"/>
  <c r="D52" s="1"/>
  <c r="E53"/>
  <c r="D53" s="1"/>
  <c r="I47"/>
  <c r="H47" s="1"/>
  <c r="I48"/>
  <c r="H48" s="1"/>
  <c r="I49"/>
  <c r="H49" s="1"/>
  <c r="G47"/>
  <c r="F47" s="1"/>
  <c r="G48"/>
  <c r="F48" s="1"/>
  <c r="G49"/>
  <c r="F49" s="1"/>
  <c r="E47"/>
  <c r="D47" s="1"/>
  <c r="E48"/>
  <c r="D48" s="1"/>
  <c r="E49"/>
  <c r="D49" s="1"/>
  <c r="E42"/>
  <c r="D42" s="1"/>
  <c r="E43"/>
  <c r="D43" s="1"/>
  <c r="E44"/>
  <c r="D44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3" i="3" l="1"/>
  <c r="E63"/>
  <c r="M59"/>
  <c r="L59"/>
  <c r="K59"/>
  <c r="J59"/>
  <c r="I59"/>
  <c r="H59"/>
  <c r="G59"/>
  <c r="F59"/>
  <c r="E54"/>
  <c r="D54"/>
  <c r="E59"/>
  <c r="D59"/>
  <c r="I50"/>
  <c r="H50"/>
  <c r="G50"/>
  <c r="F50"/>
  <c r="D45"/>
  <c r="E45"/>
  <c r="E50"/>
  <c r="D50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D39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E62" i="4" l="1"/>
  <c r="D62" s="1"/>
  <c r="E64"/>
  <c r="E63"/>
  <c r="D63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8" i="4"/>
  <c r="L58" s="1"/>
  <c r="M59"/>
  <c r="L59" s="1"/>
  <c r="M60"/>
  <c r="L60" s="1"/>
  <c r="K58"/>
  <c r="K59"/>
  <c r="J59" s="1"/>
  <c r="K60"/>
  <c r="I58"/>
  <c r="H58" s="1"/>
  <c r="I59"/>
  <c r="I60"/>
  <c r="G58"/>
  <c r="F58" s="1"/>
  <c r="G59"/>
  <c r="F59" s="1"/>
  <c r="G60"/>
  <c r="E58"/>
  <c r="D58" s="1"/>
  <c r="E59"/>
  <c r="D59" s="1"/>
  <c r="E60"/>
  <c r="E53"/>
  <c r="D53" s="1"/>
  <c r="E54"/>
  <c r="D54" s="1"/>
  <c r="E55"/>
  <c r="I49"/>
  <c r="H49" s="1"/>
  <c r="I50"/>
  <c r="H50" s="1"/>
  <c r="I51"/>
  <c r="H51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5" i="4"/>
  <c r="E65"/>
  <c r="L61"/>
  <c r="M61"/>
  <c r="J61"/>
  <c r="K61"/>
  <c r="H61"/>
  <c r="I61"/>
  <c r="F61"/>
  <c r="G61"/>
  <c r="D61"/>
  <c r="E61"/>
  <c r="D56"/>
  <c r="E56"/>
  <c r="H52"/>
  <c r="I52"/>
  <c r="F52"/>
  <c r="G52"/>
  <c r="D47"/>
  <c r="E47"/>
  <c r="D52"/>
  <c r="E52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<sst xmlns="http://schemas.openxmlformats.org/spreadsheetml/2006/main" count="2323" uniqueCount="1410">
  <si>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</si>
  <si>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</si>
  <si>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</si>
  <si>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</si>
  <si>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</si>
  <si>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</si>
  <si>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</si>
  <si>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</si>
  <si>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</si>
  <si>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</si>
  <si>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</si>
  <si>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</si>
  <si>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</si>
  <si>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</si>
  <si>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</si>
  <si>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</si>
  <si>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</si>
  <si>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</si>
  <si>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</si>
  <si>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</si>
  <si>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</si>
  <si>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</si>
  <si>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</si>
  <si>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</si>
  <si>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</si>
  <si>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</si>
  <si>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</si>
  <si>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</si>
  <si>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</si>
  <si>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</si>
  <si>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</si>
  <si>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</si>
  <si>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</si>
  <si>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</si>
  <si>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</si>
  <si>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</si>
  <si>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</si>
  <si>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</si>
  <si>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</si>
  <si>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</si>
  <si>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</si>
  <si>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</si>
  <si>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</si>
  <si>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</si>
  <si>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</si>
  <si>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</si>
  <si>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</si>
  <si>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</si>
  <si>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</si>
  <si>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</si>
  <si>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</si>
  <si>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</si>
  <si>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</si>
  <si>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</si>
  <si>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</si>
  <si>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</si>
  <si>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</si>
  <si>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</si>
  <si>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</si>
  <si>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</si>
  <si>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</si>
  <si>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</si>
  <si>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</si>
  <si>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</si>
  <si>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</si>
  <si>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</si>
  <si>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</si>
  <si>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</si>
  <si>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</si>
  <si>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</si>
  <si>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</si>
  <si>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</si>
  <si>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</si>
  <si>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</si>
  <si>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</si>
  <si>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</si>
  <si>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</si>
  <si>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</si>
  <si>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</si>
  <si>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</si>
  <si>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</si>
  <si>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</si>
  <si>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</si>
  <si>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</si>
  <si>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</si>
  <si>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</si>
  <si>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</si>
  <si>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</si>
  <si>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</si>
  <si>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</si>
  <si>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</si>
  <si>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</si>
  <si>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</si>
  <si>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</si>
  <si>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</si>
  <si>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</si>
  <si>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</si>
  <si>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</si>
  <si>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</si>
  <si>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</si>
  <si>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</si>
  <si>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</si>
  <si>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</si>
  <si>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</si>
  <si>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</si>
  <si>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</si>
  <si>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</si>
  <si>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</si>
  <si>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</si>
  <si>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</si>
  <si>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</si>
  <si>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</si>
  <si>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</si>
  <si>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</si>
  <si>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</si>
  <si>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</si>
  <si>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</si>
  <si>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</si>
  <si>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</si>
  <si>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</si>
  <si>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</si>
  <si>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</si>
  <si>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</si>
  <si>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</si>
  <si>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</si>
  <si>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</si>
  <si>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</si>
  <si>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</si>
  <si>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</si>
  <si>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</si>
  <si>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</si>
  <si>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</si>
  <si>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</si>
  <si>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</si>
  <si>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</si>
  <si>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</si>
  <si>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</si>
  <si>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</si>
  <si>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</si>
  <si>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</si>
  <si>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</si>
  <si>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</si>
  <si>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</si>
  <si>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</si>
  <si>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</si>
  <si>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</si>
  <si>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</si>
  <si>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</si>
  <si>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</si>
  <si>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</si>
  <si>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</si>
  <si>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</si>
  <si>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</si>
  <si>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</si>
  <si>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</si>
  <si>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</si>
  <si>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</si>
  <si>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</si>
  <si>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</si>
  <si>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</si>
  <si>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</si>
  <si>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</si>
  <si>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</si>
  <si>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</si>
  <si>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</si>
  <si>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</si>
  <si>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</si>
  <si>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</si>
  <si>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</si>
  <si>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</si>
  <si>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</si>
  <si>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</si>
  <si>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</si>
  <si>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</si>
  <si>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</si>
  <si>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</si>
  <si>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</si>
  <si>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</si>
  <si>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</si>
  <si>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</si>
  <si>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</si>
  <si>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</si>
  <si>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</si>
  <si>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</si>
  <si>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</si>
  <si>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</si>
  <si>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</si>
  <si>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</si>
  <si>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</si>
  <si>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</si>
  <si>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</si>
  <si>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</si>
  <si>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</si>
  <si>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</si>
  <si>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</si>
  <si>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</si>
  <si>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</si>
  <si>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</si>
  <si>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</si>
  <si>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</si>
  <si>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</si>
  <si>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</si>
  <si>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</si>
  <si>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</si>
  <si>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</si>
  <si>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</si>
  <si>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</si>
  <si>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</si>
  <si>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</si>
  <si>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</si>
  <si>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</si>
  <si>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</si>
  <si>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</si>
  <si>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</si>
  <si>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</si>
  <si>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</si>
  <si>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</si>
  <si>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</si>
  <si>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</si>
  <si>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</si>
  <si>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</si>
  <si>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</si>
  <si>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</si>
  <si>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</si>
  <si>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</si>
  <si>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</si>
  <si>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</si>
  <si>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</si>
  <si>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</si>
  <si>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</si>
  <si>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</si>
  <si>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</si>
  <si>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</si>
  <si>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</si>
  <si>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</si>
  <si>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</si>
  <si>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</si>
  <si>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</si>
  <si>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</si>
  <si>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</si>
  <si>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</si>
  <si>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</si>
  <si>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</si>
  <si>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</si>
  <si>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</si>
  <si>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</si>
  <si>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</si>
  <si>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</si>
  <si>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</si>
  <si>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</si>
  <si>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</si>
  <si>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</si>
  <si>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</si>
  <si>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</si>
  <si>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</si>
  <si>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</si>
  <si>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</si>
  <si>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</si>
  <si>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</si>
  <si>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</si>
  <si>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</si>
  <si>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</si>
  <si>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</si>
  <si>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</si>
  <si>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</si>
  <si>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</si>
  <si>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</si>
  <si>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</si>
  <si>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</si>
  <si>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</si>
  <si>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</si>
  <si>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</si>
  <si>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</si>
  <si>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</si>
  <si>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</si>
  <si>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</si>
  <si>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</si>
  <si>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</si>
  <si>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</si>
  <si>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</si>
  <si>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</si>
  <si>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</si>
  <si>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</si>
  <si>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</si>
  <si>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</si>
  <si>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</si>
  <si>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</si>
  <si>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</si>
  <si>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</si>
  <si>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</si>
  <si>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</si>
  <si>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</si>
  <si>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</si>
  <si>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</si>
  <si>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</si>
  <si>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</si>
  <si>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</si>
  <si>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</si>
  <si>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</si>
  <si>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</si>
  <si>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</si>
  <si>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</si>
  <si>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</si>
  <si>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</si>
  <si>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</si>
  <si>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</si>
  <si>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</si>
  <si>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</si>
  <si>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</si>
  <si>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</si>
  <si>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</si>
  <si>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</si>
  <si>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</si>
  <si>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</si>
  <si>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</si>
  <si>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</si>
  <si>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</si>
  <si>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</si>
  <si>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</si>
  <si>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</si>
  <si>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</si>
  <si>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</si>
  <si>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</si>
  <si>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</si>
  <si>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</si>
  <si>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</si>
  <si>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</si>
  <si>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</si>
  <si>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</si>
  <si>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</si>
  <si>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</si>
  <si>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</si>
  <si>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</si>
  <si>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</si>
  <si>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</si>
  <si>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</si>
  <si>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</si>
  <si>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</si>
  <si>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</si>
  <si>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</si>
  <si>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</si>
  <si>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</si>
  <si>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</si>
  <si>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</si>
  <si>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</si>
  <si>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</si>
  <si>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</si>
  <si>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</si>
  <si>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</si>
  <si>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</si>
  <si>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</si>
  <si>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</si>
  <si>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</si>
  <si>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</si>
  <si>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</si>
  <si>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</si>
  <si>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</si>
  <si>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</si>
  <si>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</si>
  <si>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</si>
  <si>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</si>
  <si>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</si>
  <si>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</si>
  <si>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</si>
  <si>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</si>
  <si>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</si>
  <si>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</si>
  <si>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</si>
  <si>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</si>
  <si>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</si>
  <si>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</si>
  <si>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</si>
  <si>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</si>
  <si>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</si>
  <si>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</si>
  <si>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</si>
  <si>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</si>
  <si>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</si>
  <si>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</si>
  <si>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</si>
  <si>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</si>
  <si>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</si>
  <si>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</si>
  <si>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</si>
  <si>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</si>
  <si>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</si>
  <si>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</si>
  <si>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</si>
  <si>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</si>
  <si>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</si>
  <si>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</si>
  <si>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</si>
  <si>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</si>
  <si>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</si>
  <si>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</si>
  <si>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</si>
  <si>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</si>
  <si>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</si>
  <si>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</si>
  <si>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</si>
  <si>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</si>
  <si>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</si>
  <si>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</si>
  <si>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</si>
  <si>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</si>
  <si>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</si>
  <si>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</si>
  <si>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</si>
  <si>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</si>
  <si>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</si>
  <si>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</si>
  <si>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</si>
  <si>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</si>
  <si>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</si>
  <si>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</si>
  <si>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</si>
  <si>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</si>
  <si>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</si>
  <si>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</si>
  <si>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</si>
  <si>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</si>
  <si>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</si>
  <si>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</si>
  <si>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</si>
  <si>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</si>
  <si>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</si>
  <si>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</si>
  <si>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</si>
  <si>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</si>
  <si>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</si>
  <si>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</si>
  <si>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</si>
  <si>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</si>
  <si>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</si>
  <si>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</si>
  <si>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</si>
  <si>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</si>
  <si>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</si>
  <si>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</si>
  <si>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</si>
  <si>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</si>
  <si>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</si>
  <si>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</si>
  <si>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</si>
  <si>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</si>
  <si>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</si>
  <si>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</si>
  <si>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</si>
  <si>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</si>
  <si>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</si>
  <si>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</si>
  <si>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</si>
  <si>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</si>
  <si>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</si>
  <si>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</si>
  <si>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</si>
  <si>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</si>
  <si>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</si>
  <si>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</si>
  <si>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</si>
  <si>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</si>
  <si>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</si>
  <si>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</si>
  <si>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</si>
  <si>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</si>
  <si>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</si>
  <si>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</si>
  <si>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</si>
  <si>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</si>
  <si>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</si>
  <si>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</si>
  <si>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</si>
  <si>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</si>
  <si>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</si>
  <si>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</si>
  <si>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</si>
  <si>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</si>
  <si>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</si>
  <si>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</si>
  <si>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</si>
  <si>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</si>
  <si>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</si>
  <si>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</si>
  <si>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</si>
  <si>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</si>
  <si>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</si>
  <si>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</si>
  <si>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</si>
  <si>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</si>
  <si>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</si>
  <si>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</si>
  <si>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</si>
  <si>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</si>
  <si>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</si>
  <si>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</si>
  <si>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</si>
  <si>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</si>
  <si>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</si>
  <si>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</si>
  <si>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</si>
  <si>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</si>
  <si>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</si>
  <si>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</si>
  <si>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</si>
  <si>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</si>
  <si>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</si>
  <si>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</si>
  <si>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</si>
  <si>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</si>
  <si>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</si>
  <si>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</si>
  <si>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</si>
  <si>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</si>
  <si>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</si>
  <si>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</si>
  <si>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</si>
  <si>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</si>
  <si>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</si>
  <si>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</si>
  <si>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</si>
  <si>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</si>
  <si>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</si>
  <si>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</si>
  <si>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</si>
  <si>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</si>
  <si>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</si>
  <si>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</si>
  <si>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</si>
  <si>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</si>
  <si>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</si>
  <si>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</si>
  <si>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</si>
  <si>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</si>
  <si>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</si>
  <si>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</si>
  <si>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</si>
  <si>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</si>
  <si>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</si>
  <si>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</si>
  <si>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</si>
  <si>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</si>
  <si>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</si>
  <si>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</si>
  <si>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</si>
  <si>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</si>
  <si>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</si>
  <si>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</si>
  <si>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</si>
  <si>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</si>
  <si>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</si>
  <si>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</si>
  <si>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</si>
  <si>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</si>
  <si>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</si>
  <si>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</si>
  <si>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</si>
  <si>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</si>
  <si>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</si>
  <si>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</si>
  <si>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</si>
  <si>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</si>
  <si>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</si>
  <si>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</si>
  <si>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</si>
  <si>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</si>
  <si>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</si>
  <si>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</si>
  <si>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</si>
  <si>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</si>
  <si>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</si>
  <si>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</si>
  <si>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</si>
  <si>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</si>
  <si>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</si>
  <si>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</si>
  <si>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</si>
  <si>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</si>
  <si>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</si>
  <si>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</si>
  <si>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</si>
  <si>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</si>
  <si>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</si>
  <si>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</si>
  <si>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</si>
  <si>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</si>
  <si>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</si>
  <si>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</si>
  <si>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</si>
  <si>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</si>
  <si>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</si>
  <si>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</si>
  <si>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</si>
  <si>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</si>
  <si>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</si>
  <si>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</si>
  <si>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</si>
  <si>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</si>
  <si>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</si>
  <si>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</si>
  <si>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</si>
  <si>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</si>
  <si>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</si>
  <si>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</si>
  <si>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</si>
  <si>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</si>
  <si>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</si>
  <si>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</si>
  <si>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</si>
  <si>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</si>
  <si>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</si>
  <si>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</si>
  <si>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</si>
  <si>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</si>
  <si>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</si>
  <si>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</si>
  <si>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</si>
  <si>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</si>
  <si>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</si>
  <si>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</si>
  <si>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</si>
  <si>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</si>
  <si>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</si>
  <si>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</si>
  <si>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</si>
  <si>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</si>
  <si>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</si>
  <si>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</si>
  <si>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</si>
  <si>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</si>
  <si>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</si>
  <si>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</si>
  <si>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</si>
  <si>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</si>
  <si>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</si>
  <si>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</si>
  <si>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</si>
  <si>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</si>
  <si>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</si>
  <si>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</si>
  <si>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</si>
  <si>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</si>
  <si>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</si>
  <si>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</si>
  <si>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</si>
  <si>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</si>
  <si>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</si>
  <si>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</si>
  <si>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</si>
  <si>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</si>
  <si>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</si>
  <si>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</si>
  <si>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</si>
  <si>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</si>
  <si>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</si>
  <si>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</si>
  <si>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</si>
  <si>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</si>
  <si>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</si>
  <si>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</si>
  <si>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</si>
  <si>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</si>
  <si>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</si>
  <si>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</si>
  <si>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</si>
  <si>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</si>
  <si>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</si>
  <si>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</si>
  <si>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</si>
  <si>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</si>
  <si>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</si>
  <si>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</si>
  <si>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</si>
  <si>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</si>
  <si>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</si>
  <si>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</si>
  <si>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</si>
  <si>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</si>
  <si>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</si>
  <si>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</si>
  <si>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</si>
  <si>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</si>
  <si>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</si>
  <si>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</si>
  <si>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</si>
  <si>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</si>
  <si>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</si>
  <si>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</si>
  <si>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</si>
  <si>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</si>
  <si>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</si>
  <si>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</si>
  <si>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</si>
  <si>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</si>
  <si>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</si>
  <si>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</si>
  <si>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</si>
  <si>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</si>
  <si>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</si>
  <si>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</si>
  <si>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</si>
  <si>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</si>
  <si>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</si>
  <si>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</si>
  <si>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</si>
  <si>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</si>
  <si>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</si>
  <si>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</si>
  <si>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</si>
  <si>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</si>
  <si>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</si>
  <si>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</si>
  <si>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</si>
  <si>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</si>
  <si>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</si>
  <si>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</si>
  <si>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</si>
  <si>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</si>
  <si>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</si>
  <si>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</si>
  <si>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</si>
  <si>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</si>
  <si>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</si>
  <si>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</si>
  <si>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</si>
  <si>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</si>
  <si>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</si>
  <si>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</si>
  <si>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</si>
  <si>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</si>
  <si>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</si>
  <si>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</si>
  <si>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</si>
  <si>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</si>
  <si>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</si>
  <si>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</si>
  <si>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</si>
  <si>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</si>
  <si>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</si>
  <si>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</si>
  <si>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</si>
  <si>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</si>
  <si>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</si>
  <si>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</si>
  <si>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</si>
  <si>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</si>
  <si>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</si>
  <si>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</si>
  <si>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</si>
  <si>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</si>
  <si>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</si>
  <si>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</si>
  <si>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</si>
  <si>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</si>
  <si>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</si>
  <si>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</si>
  <si>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</si>
  <si>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</si>
  <si>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</si>
  <si>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</si>
  <si>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</si>
  <si>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</si>
  <si>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</si>
  <si>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</si>
  <si>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</si>
  <si>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</si>
  <si>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</si>
  <si>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</si>
  <si>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</si>
  <si>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</si>
  <si>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</si>
  <si>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</si>
  <si>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</si>
  <si>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</si>
  <si>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</si>
  <si>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</si>
  <si>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</si>
  <si>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</si>
  <si>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</si>
  <si>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</si>
  <si>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</si>
  <si>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</si>
  <si>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</si>
  <si>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</si>
  <si>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</si>
  <si>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</si>
  <si>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</si>
  <si>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</si>
  <si>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</si>
  <si>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</si>
  <si>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</si>
  <si>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</si>
  <si>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</si>
  <si>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</si>
  <si>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</si>
  <si>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</si>
  <si>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</si>
  <si>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</si>
  <si>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</si>
  <si>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</si>
  <si>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</si>
  <si>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</si>
  <si>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</si>
  <si>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</si>
  <si>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</si>
  <si>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</si>
  <si>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</si>
  <si>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</si>
  <si>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</si>
  <si>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</si>
  <si>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</si>
  <si>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</si>
  <si>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</si>
  <si>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</si>
  <si>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</si>
  <si>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</si>
  <si>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</si>
  <si>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</si>
  <si>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</si>
  <si>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</si>
  <si>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</si>
  <si>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</si>
  <si>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</si>
  <si>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</si>
  <si>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</si>
  <si>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</si>
  <si>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</si>
  <si>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</si>
  <si>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</si>
  <si>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</si>
  <si>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</si>
  <si>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</si>
  <si>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</si>
  <si>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</si>
  <si>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</si>
  <si>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</si>
  <si>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</si>
  <si>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</si>
  <si>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</si>
  <si>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</si>
  <si>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</si>
  <si>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</si>
  <si>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</si>
  <si>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</si>
  <si>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</si>
  <si>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</si>
  <si>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</si>
  <si>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</si>
  <si>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</si>
  <si>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</si>
  <si>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</si>
  <si>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</si>
  <si>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</si>
  <si>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</si>
  <si>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</si>
  <si>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</si>
  <si>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</si>
  <si>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</si>
  <si>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</si>
  <si>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</si>
  <si>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</si>
  <si>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</si>
  <si>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</si>
  <si>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</si>
  <si>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</si>
  <si>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</si>
  <si>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</si>
  <si>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</si>
  <si>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</si>
  <si>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</si>
  <si>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</si>
  <si>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</si>
  <si>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</si>
  <si>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</si>
  <si>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</si>
  <si>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</si>
  <si>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</si>
  <si>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</si>
  <si>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</si>
  <si>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</si>
  <si>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</si>
  <si>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</si>
  <si>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</si>
  <si>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</si>
  <si>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</si>
  <si>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</si>
  <si>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</si>
  <si>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</si>
  <si>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</si>
  <si>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</si>
  <si>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</si>
  <si>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</si>
  <si>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</si>
  <si>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</si>
  <si>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</si>
  <si>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</si>
  <si>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</si>
  <si>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</si>
  <si>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</si>
  <si>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</si>
  <si>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</si>
  <si>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</si>
  <si>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</si>
  <si>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</si>
  <si>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</si>
  <si>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</si>
  <si>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</si>
  <si>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</si>
  <si>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</si>
  <si>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</si>
  <si>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</si>
  <si>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</si>
  <si>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</si>
  <si>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</si>
  <si>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</si>
  <si>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</si>
  <si>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</si>
  <si>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</si>
  <si>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</si>
  <si>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</si>
  <si>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</si>
  <si>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</si>
  <si>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</si>
  <si>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</si>
  <si>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</si>
  <si>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</si>
  <si>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</si>
  <si>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</si>
  <si>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</si>
  <si>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</si>
  <si>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</si>
  <si>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</si>
  <si>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</si>
  <si>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</si>
  <si>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</si>
  <si>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</si>
  <si>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</si>
  <si>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</si>
  <si>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</si>
  <si>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</si>
  <si>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</si>
  <si>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</si>
  <si>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</si>
  <si>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</si>
  <si>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</si>
  <si>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</si>
  <si>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</si>
  <si>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</si>
  <si>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</si>
  <si>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</si>
  <si>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</si>
  <si>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</si>
  <si>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</si>
  <si>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</si>
  <si>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</si>
  <si>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</si>
  <si>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</si>
  <si>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</si>
  <si>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</si>
  <si>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</si>
  <si>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</si>
  <si>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</si>
  <si>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</si>
  <si>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</si>
  <si>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</si>
  <si>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</si>
  <si>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</si>
  <si>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</si>
  <si>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</si>
  <si>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</si>
  <si>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</si>
  <si>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</si>
  <si>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</si>
  <si>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</si>
  <si>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</si>
  <si>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</si>
  <si>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</si>
  <si>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</si>
  <si>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</si>
  <si>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</si>
  <si>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</si>
  <si>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</si>
  <si>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</si>
  <si>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</si>
  <si>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</si>
  <si>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</si>
  <si>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</si>
  <si>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</si>
  <si>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</si>
  <si>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</si>
  <si>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</si>
  <si>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</si>
  <si>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</si>
  <si>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</si>
  <si>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</si>
  <si>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</si>
  <si>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</si>
  <si>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</si>
  <si>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</si>
  <si>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</si>
  <si>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</si>
  <si>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</si>
  <si>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</si>
  <si>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</si>
  <si>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</si>
  <si>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</si>
  <si>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</si>
  <si>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</si>
  <si>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</si>
  <si>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</si>
  <si>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</si>
  <si>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</si>
  <si>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</si>
  <si>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</si>
  <si>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</si>
  <si>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</si>
  <si>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</si>
  <si>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</si>
  <si>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</si>
  <si>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</si>
  <si>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</si>
  <si>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</si>
  <si>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</si>
  <si>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</si>
  <si>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</si>
  <si>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</si>
  <si>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</si>
  <si>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</si>
  <si>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</si>
  <si>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</si>
  <si>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</si>
  <si>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</si>
  <si>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</si>
  <si>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</si>
  <si>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</si>
  <si>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</si>
  <si>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</si>
  <si>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</si>
  <si>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</si>
  <si>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</si>
  <si>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</si>
  <si>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</si>
  <si>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</si>
  <si>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</si>
  <si>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</si>
  <si>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</si>
  <si>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</si>
  <si>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</si>
  <si>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</si>
  <si>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</si>
  <si>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</si>
  <si>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</si>
  <si>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</si>
  <si>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</si>
  <si>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</si>
  <si>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</si>
  <si>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</si>
  <si>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</si>
  <si>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</si>
  <si>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</si>
  <si>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</si>
  <si>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</si>
  <si>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</si>
  <si>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</si>
  <si>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</si>
  <si>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</si>
  <si>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</si>
  <si>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</si>
  <si>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</si>
  <si>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</si>
  <si>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</si>
  <si>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</si>
  <si>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</si>
  <si>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</si>
  <si>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</si>
  <si>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</si>
  <si>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</si>
  <si>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</si>
  <si>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</si>
  <si>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</si>
  <si>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</si>
  <si>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</si>
  <si>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</si>
  <si>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</si>
  <si>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</si>
  <si>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</si>
  <si>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</si>
  <si>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</si>
  <si>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</si>
  <si>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</si>
  <si>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</si>
  <si>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</si>
  <si>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</si>
  <si>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</si>
  <si>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</si>
  <si>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</si>
  <si>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</si>
  <si>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</si>
  <si>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</si>
  <si>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</si>
  <si>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</si>
  <si>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</si>
  <si>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</si>
  <si>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</si>
  <si>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</si>
  <si>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</si>
  <si>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</si>
  <si>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</si>
  <si>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</si>
  <si>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</si>
  <si>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</si>
  <si>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</si>
  <si>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</si>
  <si>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</si>
  <si>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</si>
  <si>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</si>
  <si>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</si>
  <si>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</si>
  <si>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</si>
  <si>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</si>
  <si>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</si>
  <si>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</si>
  <si>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</si>
  <si>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</si>
  <si>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</si>
  <si>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</si>
  <si>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</si>
  <si>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</si>
  <si>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</si>
  <si>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</si>
  <si>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</si>
  <si>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</si>
  <si>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</si>
  <si>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</si>
  <si>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</si>
  <si>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</si>
  <si>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</si>
  <si>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</si>
  <si>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</si>
  <si>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</si>
  <si>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</si>
  <si>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</si>
  <si>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</si>
  <si>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</si>
  <si>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</si>
  <si>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</si>
  <si>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</si>
  <si>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</si>
  <si>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</si>
  <si>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</si>
  <si>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</si>
  <si>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</si>
  <si>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</si>
  <si>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</si>
  <si>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</si>
  <si>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</si>
  <si>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</si>
  <si>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</si>
  <si>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</si>
  <si>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</si>
  <si>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</si>
  <si>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</si>
  <si>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</si>
  <si>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</si>
  <si>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</si>
  <si>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</si>
  <si>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</si>
  <si>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</si>
  <si>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</si>
  <si>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</si>
  <si>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</si>
  <si>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</si>
  <si>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</si>
  <si>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</si>
  <si>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</si>
  <si>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</si>
  <si>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</si>
  <si>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</si>
  <si>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</si>
  <si>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</si>
  <si>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</si>
  <si>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</si>
  <si>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</si>
  <si>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</si>
  <si>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</si>
  <si>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</si>
  <si>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</si>
  <si>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</si>
  <si>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</si>
  <si>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</si>
  <si>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</si>
  <si>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</si>
  <si>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</si>
  <si>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</si>
  <si>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</si>
  <si>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</si>
  <si>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</si>
  <si>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</si>
  <si>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</si>
  <si>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</si>
  <si>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</si>
  <si>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</si>
  <si>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</si>
  <si>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</si>
  <si>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</si>
  <si>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</si>
  <si>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</si>
  <si>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</si>
  <si>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</si>
  <si>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</si>
  <si>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</si>
  <si>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</si>
  <si>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</si>
  <si>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</si>
  <si>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</si>
  <si>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</si>
  <si>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</si>
  <si>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</si>
  <si>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</si>
  <si>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</si>
  <si>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</si>
  <si>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</si>
  <si>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</si>
  <si>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</si>
  <si>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</si>
  <si>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</si>
  <si>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</si>
  <si>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</si>
  <si>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</si>
  <si>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</si>
  <si>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</si>
  <si>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</si>
  <si>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</si>
  <si>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</si>
  <si>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</si>
  <si>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</si>
  <si>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</si>
  <si>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</si>
  <si>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</si>
  <si>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</si>
  <si>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</si>
  <si>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</si>
  <si>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</si>
  <si>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</si>
  <si>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</si>
  <si>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</si>
  <si>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</si>
  <si>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</si>
  <si>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</si>
  <si>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</si>
  <si>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</si>
  <si>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</si>
  <si>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</si>
  <si>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</si>
  <si>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</si>
  <si>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</si>
  <si>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</si>
  <si>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</si>
  <si>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</si>
  <si>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</si>
  <si>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</si>
  <si>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</si>
  <si>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</si>
  <si>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</si>
  <si>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</si>
  <si>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</si>
  <si>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</si>
  <si>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</si>
  <si>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</si>
  <si>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</si>
  <si>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</si>
  <si>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</si>
  <si>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</si>
  <si>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</si>
  <si>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</si>
  <si>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</si>
  <si>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</si>
  <si>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</si>
  <si>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</si>
  <si>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</si>
  <si>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</si>
  <si>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</si>
  <si>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</si>
  <si>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</si>
  <si>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</si>
  <si>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</si>
  <si>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</si>
  <si>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</si>
  <si>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</si>
  <si>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</si>
  <si>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</si>
  <si>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</si>
  <si>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</si>
  <si>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</si>
  <si>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</si>
  <si>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</si>
  <si>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</si>
  <si>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</si>
  <si>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</si>
  <si>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</si>
  <si>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</si>
  <si>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</si>
  <si>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</si>
  <si>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</si>
  <si>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</si>
  <si>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</si>
  <si>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</si>
  <si>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</si>
  <si>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</si>
  <si>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</si>
  <si>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</si>
  <si>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</si>
  <si>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</si>
  <si>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</si>
  <si>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</si>
  <si>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</si>
  <si>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</si>
  <si>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</si>
  <si>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</si>
  <si>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</si>
  <si>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</si>
  <si>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</si>
  <si>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</si>
  <si>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</si>
  <si>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</si>
  <si>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</si>
  <si>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</si>
  <si>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</si>
  <si>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</si>
  <si>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</si>
  <si>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</si>
  <si>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</si>
  <si>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</si>
  <si>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</si>
  <si>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</si>
  <si>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</si>
  <si>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</si>
  <si>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</si>
  <si>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</si>
  <si>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</si>
  <si>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</si>
  <si>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</si>
  <si>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</si>
  <si>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</si>
  <si>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</si>
  <si>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</si>
  <si>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</si>
  <si>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</si>
  <si>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</si>
  <si>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</si>
  <si>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</si>
  <si>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</si>
  <si>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</si>
  <si>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</si>
  <si>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</si>
  <si>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</si>
  <si>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</si>
  <si>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</si>
  <si>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</si>
  <si>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</si>
  <si>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</si>
  <si>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</si>
  <si>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</si>
  <si>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</si>
  <si>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</si>
  <si>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</si>
  <si>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</si>
  <si>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</si>
  <si>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</si>
  <si>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</si>
  <si>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</si>
  <si>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</si>
  <si>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</si>
  <si>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</si>
  <si>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</si>
  <si>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</si>
  <si>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</si>
  <si>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</si>
  <si>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</si>
  <si>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</si>
  <si>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</si>
  <si>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</si>
  <si>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</si>
  <si>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</si>
  <si>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Байқазақ Имран</t>
  </si>
  <si>
    <t xml:space="preserve">                                  Оқу жылы:   2025-2026                            Топ: "Күншуақ" ересек қазақ тобы               Өткізу кезеңі:  аралық      Өткізу мерзімі:желтоқан айы</t>
  </si>
  <si>
    <t>Ақбай Әділ</t>
  </si>
  <si>
    <t>Алибекова Адия</t>
  </si>
  <si>
    <t>Айбасов Бақдәулет</t>
  </si>
  <si>
    <t>Ақбай Махамбет</t>
  </si>
  <si>
    <t>Әлібиұлы Хазрет</t>
  </si>
  <si>
    <t>Баймұратұлы Сұлтан</t>
  </si>
  <si>
    <t>Байтубетова Айсана</t>
  </si>
  <si>
    <t>Беркинов Амир</t>
  </si>
  <si>
    <t>Дауренов Диар</t>
  </si>
  <si>
    <t>Дощанов Айбат</t>
  </si>
  <si>
    <t>Ерланқызы Малика</t>
  </si>
  <si>
    <t>Жансуйгенов Жанали</t>
  </si>
  <si>
    <t>Жұмабаева Айша</t>
  </si>
  <si>
    <t>Қуат Рамазан</t>
  </si>
  <si>
    <t>Кеулімжай Зере</t>
  </si>
  <si>
    <t>Марат Амандық</t>
  </si>
  <si>
    <t>Мэтжан Шұғыла</t>
  </si>
  <si>
    <t>Мейрамқызы Бегім</t>
  </si>
  <si>
    <t>Нұрболатқызы Айжұлдыз</t>
  </si>
  <si>
    <t>Рустамова Раяна</t>
  </si>
  <si>
    <t>Сағынтай Әділет</t>
  </si>
  <si>
    <t>Талғатова Хабиба</t>
  </si>
  <si>
    <t>Тұралы Ажар</t>
  </si>
  <si>
    <t>Хамен Батыр</t>
  </si>
  <si>
    <t xml:space="preserve">                                  Оқу жылы: 2025-2026                             Топ: "Көбелектер" ортаңғы тобы                 Өткізу кезеңі: аралық       Өткізу мерзімі:Желтоқсан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</si>
</sst>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0" xfId="0" applyFont="1" applyBorder="1" applyAlignment="1">
      <alignment vertical="center" wrapText="1"/>
    </xf>
    <xf numFmtId="0" fontId="0" fillId="0" borderId="0" xfId="0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1378</v>
      </c>
      <c r="DN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5"/>
      <c r="B11" s="75"/>
      <c r="C11" s="78" t="s">
        <v>845</v>
      </c>
      <c r="D11" s="78"/>
      <c r="E11" s="78"/>
      <c r="F11" s="78"/>
      <c r="G11" s="78"/>
      <c r="H11" s="78"/>
      <c r="I11" s="78"/>
      <c r="J11" s="78"/>
      <c r="K11" s="78"/>
      <c r="L11" s="78" t="s">
        <v>848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845</v>
      </c>
      <c r="Y11" s="78"/>
      <c r="Z11" s="78"/>
      <c r="AA11" s="78"/>
      <c r="AB11" s="78"/>
      <c r="AC11" s="78"/>
      <c r="AD11" s="78"/>
      <c r="AE11" s="78"/>
      <c r="AF11" s="78"/>
      <c r="AG11" s="78" t="s">
        <v>848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845</v>
      </c>
      <c r="AT11" s="87"/>
      <c r="AU11" s="87"/>
      <c r="AV11" s="87"/>
      <c r="AW11" s="87"/>
      <c r="AX11" s="87"/>
      <c r="AY11" s="87" t="s">
        <v>848</v>
      </c>
      <c r="AZ11" s="87"/>
      <c r="BA11" s="87"/>
      <c r="BB11" s="87"/>
      <c r="BC11" s="87"/>
      <c r="BD11" s="87"/>
      <c r="BE11" s="87"/>
      <c r="BF11" s="87"/>
      <c r="BG11" s="87"/>
      <c r="BH11" s="87" t="s">
        <v>845</v>
      </c>
      <c r="BI11" s="87"/>
      <c r="BJ11" s="87"/>
      <c r="BK11" s="87"/>
      <c r="BL11" s="87"/>
      <c r="BM11" s="87"/>
      <c r="BN11" s="87" t="s">
        <v>848</v>
      </c>
      <c r="BO11" s="87"/>
      <c r="BP11" s="87"/>
      <c r="BQ11" s="87"/>
      <c r="BR11" s="87"/>
      <c r="BS11" s="87"/>
      <c r="BT11" s="87"/>
      <c r="BU11" s="87"/>
      <c r="BV11" s="87"/>
      <c r="BW11" s="87" t="s">
        <v>845</v>
      </c>
      <c r="BX11" s="87"/>
      <c r="BY11" s="87"/>
      <c r="BZ11" s="87"/>
      <c r="CA11" s="87"/>
      <c r="CB11" s="87"/>
      <c r="CC11" s="87" t="s">
        <v>848</v>
      </c>
      <c r="CD11" s="87"/>
      <c r="CE11" s="87"/>
      <c r="CF11" s="87"/>
      <c r="CG11" s="87"/>
      <c r="CH11" s="87"/>
      <c r="CI11" s="87" t="s">
        <v>845</v>
      </c>
      <c r="CJ11" s="87"/>
      <c r="CK11" s="87"/>
      <c r="CL11" s="87"/>
      <c r="CM11" s="87"/>
      <c r="CN11" s="87"/>
      <c r="CO11" s="87"/>
      <c r="CP11" s="87"/>
      <c r="CQ11" s="87"/>
      <c r="CR11" s="87" t="s">
        <v>848</v>
      </c>
      <c r="CS11" s="87"/>
      <c r="CT11" s="87"/>
      <c r="CU11" s="87"/>
      <c r="CV11" s="87"/>
      <c r="CW11" s="87"/>
      <c r="CX11" s="87"/>
      <c r="CY11" s="87"/>
      <c r="CZ11" s="87"/>
      <c r="DA11" s="87" t="s">
        <v>845</v>
      </c>
      <c r="DB11" s="87"/>
      <c r="DC11" s="87"/>
      <c r="DD11" s="87"/>
      <c r="DE11" s="87"/>
      <c r="DF11" s="87"/>
      <c r="DG11" s="87" t="s">
        <v>848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>
      <c r="A13" s="75"/>
      <c r="B13" s="75"/>
      <c r="C13" s="66" t="s">
        <v>842</v>
      </c>
      <c r="D13" s="66"/>
      <c r="E13" s="66"/>
      <c r="F13" s="66" t="s">
        <v>1337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849</v>
      </c>
      <c r="Y13" s="66"/>
      <c r="Z13" s="66"/>
      <c r="AA13" s="66" t="s">
        <v>851</v>
      </c>
      <c r="AB13" s="66"/>
      <c r="AC13" s="66"/>
      <c r="AD13" s="66" t="s">
        <v>853</v>
      </c>
      <c r="AE13" s="66"/>
      <c r="AF13" s="66"/>
      <c r="AG13" s="66" t="s">
        <v>855</v>
      </c>
      <c r="AH13" s="66"/>
      <c r="AI13" s="66"/>
      <c r="AJ13" s="66" t="s">
        <v>857</v>
      </c>
      <c r="AK13" s="66"/>
      <c r="AL13" s="66"/>
      <c r="AM13" s="66" t="s">
        <v>861</v>
      </c>
      <c r="AN13" s="66"/>
      <c r="AO13" s="66"/>
      <c r="AP13" s="66" t="s">
        <v>862</v>
      </c>
      <c r="AQ13" s="66"/>
      <c r="AR13" s="66"/>
      <c r="AS13" s="66" t="s">
        <v>864</v>
      </c>
      <c r="AT13" s="66"/>
      <c r="AU13" s="66"/>
      <c r="AV13" s="66" t="s">
        <v>865</v>
      </c>
      <c r="AW13" s="66"/>
      <c r="AX13" s="66"/>
      <c r="AY13" s="66" t="s">
        <v>868</v>
      </c>
      <c r="AZ13" s="66"/>
      <c r="BA13" s="66"/>
      <c r="BB13" s="66" t="s">
        <v>869</v>
      </c>
      <c r="BC13" s="66"/>
      <c r="BD13" s="66"/>
      <c r="BE13" s="66" t="s">
        <v>872</v>
      </c>
      <c r="BF13" s="66"/>
      <c r="BG13" s="66"/>
      <c r="BH13" s="66" t="s">
        <v>873</v>
      </c>
      <c r="BI13" s="66"/>
      <c r="BJ13" s="66"/>
      <c r="BK13" s="66" t="s">
        <v>877</v>
      </c>
      <c r="BL13" s="66"/>
      <c r="BM13" s="66"/>
      <c r="BN13" s="66" t="s">
        <v>876</v>
      </c>
      <c r="BO13" s="66"/>
      <c r="BP13" s="66"/>
      <c r="BQ13" s="66" t="s">
        <v>878</v>
      </c>
      <c r="BR13" s="66"/>
      <c r="BS13" s="66"/>
      <c r="BT13" s="66" t="s">
        <v>879</v>
      </c>
      <c r="BU13" s="66"/>
      <c r="BV13" s="66"/>
      <c r="BW13" s="66" t="s">
        <v>881</v>
      </c>
      <c r="BX13" s="66"/>
      <c r="BY13" s="66"/>
      <c r="BZ13" s="66" t="s">
        <v>883</v>
      </c>
      <c r="CA13" s="66"/>
      <c r="CB13" s="66"/>
      <c r="CC13" s="66" t="s">
        <v>884</v>
      </c>
      <c r="CD13" s="66"/>
      <c r="CE13" s="66"/>
      <c r="CF13" s="66" t="s">
        <v>885</v>
      </c>
      <c r="CG13" s="66"/>
      <c r="CH13" s="66"/>
      <c r="CI13" s="66" t="s">
        <v>887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888</v>
      </c>
      <c r="CS13" s="66"/>
      <c r="CT13" s="66"/>
      <c r="CU13" s="66" t="s">
        <v>133</v>
      </c>
      <c r="CV13" s="66"/>
      <c r="CW13" s="66"/>
      <c r="CX13" s="66" t="s">
        <v>889</v>
      </c>
      <c r="CY13" s="66"/>
      <c r="CZ13" s="66"/>
      <c r="DA13" s="66" t="s">
        <v>890</v>
      </c>
      <c r="DB13" s="66"/>
      <c r="DC13" s="66"/>
      <c r="DD13" s="66" t="s">
        <v>894</v>
      </c>
      <c r="DE13" s="66"/>
      <c r="DF13" s="66"/>
      <c r="DG13" s="66" t="s">
        <v>896</v>
      </c>
      <c r="DH13" s="66"/>
      <c r="DI13" s="66"/>
      <c r="DJ13" s="66" t="s">
        <v>898</v>
      </c>
      <c r="DK13" s="66"/>
      <c r="DL13" s="66"/>
      <c r="DM13" s="66" t="s">
        <v>900</v>
      </c>
      <c r="DN13" s="66"/>
      <c r="DO13" s="66"/>
    </row>
    <row r="14" spans="1:254" ht="111.75" customHeight="1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3" t="s">
        <v>838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9" t="s">
        <v>811</v>
      </c>
      <c r="C43" s="80"/>
      <c r="D43" s="80"/>
      <c r="E43" s="81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3" t="s">
        <v>56</v>
      </c>
      <c r="E48" s="64"/>
      <c r="F48" s="83" t="s">
        <v>3</v>
      </c>
      <c r="G48" s="84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3" t="s">
        <v>116</v>
      </c>
      <c r="E57" s="64"/>
      <c r="F57" s="85" t="s">
        <v>117</v>
      </c>
      <c r="G57" s="86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1378</v>
      </c>
      <c r="D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>
      <c r="A13" s="75"/>
      <c r="B13" s="75"/>
      <c r="C13" s="66" t="s">
        <v>903</v>
      </c>
      <c r="D13" s="66"/>
      <c r="E13" s="66"/>
      <c r="F13" s="66" t="s">
        <v>907</v>
      </c>
      <c r="G13" s="66"/>
      <c r="H13" s="66"/>
      <c r="I13" s="66" t="s">
        <v>908</v>
      </c>
      <c r="J13" s="66"/>
      <c r="K13" s="66"/>
      <c r="L13" s="66" t="s">
        <v>909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911</v>
      </c>
      <c r="V13" s="66"/>
      <c r="W13" s="66"/>
      <c r="X13" s="66" t="s">
        <v>912</v>
      </c>
      <c r="Y13" s="66"/>
      <c r="Z13" s="66"/>
      <c r="AA13" s="66" t="s">
        <v>913</v>
      </c>
      <c r="AB13" s="66"/>
      <c r="AC13" s="66"/>
      <c r="AD13" s="66" t="s">
        <v>915</v>
      </c>
      <c r="AE13" s="66"/>
      <c r="AF13" s="66"/>
      <c r="AG13" s="66" t="s">
        <v>917</v>
      </c>
      <c r="AH13" s="66"/>
      <c r="AI13" s="66"/>
      <c r="AJ13" s="66" t="s">
        <v>1323</v>
      </c>
      <c r="AK13" s="66"/>
      <c r="AL13" s="66"/>
      <c r="AM13" s="66" t="s">
        <v>922</v>
      </c>
      <c r="AN13" s="66"/>
      <c r="AO13" s="66"/>
      <c r="AP13" s="66" t="s">
        <v>923</v>
      </c>
      <c r="AQ13" s="66"/>
      <c r="AR13" s="66"/>
      <c r="AS13" s="66" t="s">
        <v>924</v>
      </c>
      <c r="AT13" s="66"/>
      <c r="AU13" s="66"/>
      <c r="AV13" s="66" t="s">
        <v>925</v>
      </c>
      <c r="AW13" s="66"/>
      <c r="AX13" s="66"/>
      <c r="AY13" s="66" t="s">
        <v>927</v>
      </c>
      <c r="AZ13" s="66"/>
      <c r="BA13" s="66"/>
      <c r="BB13" s="66" t="s">
        <v>928</v>
      </c>
      <c r="BC13" s="66"/>
      <c r="BD13" s="66"/>
      <c r="BE13" s="66" t="s">
        <v>929</v>
      </c>
      <c r="BF13" s="66"/>
      <c r="BG13" s="66"/>
      <c r="BH13" s="66" t="s">
        <v>930</v>
      </c>
      <c r="BI13" s="66"/>
      <c r="BJ13" s="66"/>
      <c r="BK13" s="66" t="s">
        <v>931</v>
      </c>
      <c r="BL13" s="66"/>
      <c r="BM13" s="66"/>
      <c r="BN13" s="66" t="s">
        <v>933</v>
      </c>
      <c r="BO13" s="66"/>
      <c r="BP13" s="66"/>
      <c r="BQ13" s="66" t="s">
        <v>934</v>
      </c>
      <c r="BR13" s="66"/>
      <c r="BS13" s="66"/>
      <c r="BT13" s="66" t="s">
        <v>936</v>
      </c>
      <c r="BU13" s="66"/>
      <c r="BV13" s="66"/>
      <c r="BW13" s="66" t="s">
        <v>938</v>
      </c>
      <c r="BX13" s="66"/>
      <c r="BY13" s="66"/>
      <c r="BZ13" s="66" t="s">
        <v>939</v>
      </c>
      <c r="CA13" s="66"/>
      <c r="CB13" s="66"/>
      <c r="CC13" s="66" t="s">
        <v>943</v>
      </c>
      <c r="CD13" s="66"/>
      <c r="CE13" s="66"/>
      <c r="CF13" s="66" t="s">
        <v>946</v>
      </c>
      <c r="CG13" s="66"/>
      <c r="CH13" s="66"/>
      <c r="CI13" s="66" t="s">
        <v>947</v>
      </c>
      <c r="CJ13" s="66"/>
      <c r="CK13" s="66"/>
      <c r="CL13" s="66" t="s">
        <v>948</v>
      </c>
      <c r="CM13" s="66"/>
      <c r="CN13" s="66"/>
      <c r="CO13" s="66" t="s">
        <v>949</v>
      </c>
      <c r="CP13" s="66"/>
      <c r="CQ13" s="66"/>
      <c r="CR13" s="66" t="s">
        <v>951</v>
      </c>
      <c r="CS13" s="66"/>
      <c r="CT13" s="66"/>
      <c r="CU13" s="66" t="s">
        <v>952</v>
      </c>
      <c r="CV13" s="66"/>
      <c r="CW13" s="66"/>
      <c r="CX13" s="66" t="s">
        <v>953</v>
      </c>
      <c r="CY13" s="66"/>
      <c r="CZ13" s="66"/>
      <c r="DA13" s="66" t="s">
        <v>954</v>
      </c>
      <c r="DB13" s="66"/>
      <c r="DC13" s="66"/>
      <c r="DD13" s="66" t="s">
        <v>955</v>
      </c>
      <c r="DE13" s="66"/>
      <c r="DF13" s="66"/>
      <c r="DG13" s="66" t="s">
        <v>956</v>
      </c>
      <c r="DH13" s="66"/>
      <c r="DI13" s="66"/>
      <c r="DJ13" s="66" t="s">
        <v>958</v>
      </c>
      <c r="DK13" s="66"/>
      <c r="DL13" s="66"/>
      <c r="DM13" s="66" t="s">
        <v>959</v>
      </c>
      <c r="DN13" s="66"/>
      <c r="DO13" s="66"/>
      <c r="DP13" s="66" t="s">
        <v>960</v>
      </c>
      <c r="DQ13" s="66"/>
      <c r="DR13" s="66"/>
    </row>
    <row r="14" spans="1:254" ht="83.25" customHeight="1">
      <c r="A14" s="75"/>
      <c r="B14" s="75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3" t="s">
        <v>839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9" t="s">
        <v>811</v>
      </c>
      <c r="C43" s="80"/>
      <c r="D43" s="80"/>
      <c r="E43" s="81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9" t="s">
        <v>56</v>
      </c>
      <c r="E48" s="90"/>
      <c r="F48" s="91" t="s">
        <v>3</v>
      </c>
      <c r="G48" s="92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3"/>
  <sheetViews>
    <sheetView tabSelected="1" topLeftCell="A11" zoomScale="96" zoomScaleNormal="96" workbookViewId="0">
      <selection activeCell="F12" sqref="F12:H12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5" t="s">
        <v>1409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1378</v>
      </c>
      <c r="FJ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1020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979</v>
      </c>
      <c r="V11" s="70"/>
      <c r="W11" s="70"/>
      <c r="X11" s="70" t="s">
        <v>980</v>
      </c>
      <c r="Y11" s="70"/>
      <c r="Z11" s="70"/>
      <c r="AA11" s="68" t="s">
        <v>981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1003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>
      <c r="A12" s="75"/>
      <c r="B12" s="75"/>
      <c r="C12" s="66" t="s">
        <v>961</v>
      </c>
      <c r="D12" s="66"/>
      <c r="E12" s="66"/>
      <c r="F12" s="66" t="s">
        <v>965</v>
      </c>
      <c r="G12" s="66"/>
      <c r="H12" s="66"/>
      <c r="I12" s="66" t="s">
        <v>969</v>
      </c>
      <c r="J12" s="66"/>
      <c r="K12" s="66"/>
      <c r="L12" s="66" t="s">
        <v>973</v>
      </c>
      <c r="M12" s="66"/>
      <c r="N12" s="66"/>
      <c r="O12" s="66" t="s">
        <v>975</v>
      </c>
      <c r="P12" s="66"/>
      <c r="Q12" s="66"/>
      <c r="R12" s="66" t="s">
        <v>978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982</v>
      </c>
      <c r="AB12" s="66"/>
      <c r="AC12" s="66"/>
      <c r="AD12" s="66" t="s">
        <v>986</v>
      </c>
      <c r="AE12" s="66"/>
      <c r="AF12" s="66"/>
      <c r="AG12" s="66" t="s">
        <v>987</v>
      </c>
      <c r="AH12" s="66"/>
      <c r="AI12" s="66"/>
      <c r="AJ12" s="66" t="s">
        <v>991</v>
      </c>
      <c r="AK12" s="66"/>
      <c r="AL12" s="66"/>
      <c r="AM12" s="66" t="s">
        <v>995</v>
      </c>
      <c r="AN12" s="66"/>
      <c r="AO12" s="66"/>
      <c r="AP12" s="66" t="s">
        <v>999</v>
      </c>
      <c r="AQ12" s="66"/>
      <c r="AR12" s="66"/>
      <c r="AS12" s="66" t="s">
        <v>1000</v>
      </c>
      <c r="AT12" s="66"/>
      <c r="AU12" s="66"/>
      <c r="AV12" s="66" t="s">
        <v>1004</v>
      </c>
      <c r="AW12" s="66"/>
      <c r="AX12" s="66"/>
      <c r="AY12" s="66" t="s">
        <v>1005</v>
      </c>
      <c r="AZ12" s="66"/>
      <c r="BA12" s="66"/>
      <c r="BB12" s="66" t="s">
        <v>1006</v>
      </c>
      <c r="BC12" s="66"/>
      <c r="BD12" s="66"/>
      <c r="BE12" s="66" t="s">
        <v>1007</v>
      </c>
      <c r="BF12" s="66"/>
      <c r="BG12" s="66"/>
      <c r="BH12" s="66" t="s">
        <v>1008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1012</v>
      </c>
      <c r="BR12" s="66"/>
      <c r="BS12" s="66"/>
      <c r="BT12" s="66" t="s">
        <v>1013</v>
      </c>
      <c r="BU12" s="66"/>
      <c r="BV12" s="66"/>
      <c r="BW12" s="66" t="s">
        <v>1014</v>
      </c>
      <c r="BX12" s="66"/>
      <c r="BY12" s="66"/>
      <c r="BZ12" s="66" t="s">
        <v>1015</v>
      </c>
      <c r="CA12" s="66"/>
      <c r="CB12" s="66"/>
      <c r="CC12" s="66" t="s">
        <v>369</v>
      </c>
      <c r="CD12" s="66"/>
      <c r="CE12" s="66"/>
      <c r="CF12" s="95" t="s">
        <v>372</v>
      </c>
      <c r="CG12" s="95"/>
      <c r="CH12" s="95"/>
      <c r="CI12" s="66" t="s">
        <v>376</v>
      </c>
      <c r="CJ12" s="66"/>
      <c r="CK12" s="66"/>
      <c r="CL12" s="66" t="s">
        <v>1326</v>
      </c>
      <c r="CM12" s="66"/>
      <c r="CN12" s="66"/>
      <c r="CO12" s="66" t="s">
        <v>382</v>
      </c>
      <c r="CP12" s="66"/>
      <c r="CQ12" s="66"/>
      <c r="CR12" s="95" t="s">
        <v>385</v>
      </c>
      <c r="CS12" s="95"/>
      <c r="CT12" s="95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1024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1033</v>
      </c>
      <c r="EO12" s="95"/>
      <c r="EP12" s="95"/>
      <c r="EQ12" s="95" t="s">
        <v>1035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1039</v>
      </c>
      <c r="FA12" s="95"/>
      <c r="FB12" s="95"/>
      <c r="FC12" s="95" t="s">
        <v>1043</v>
      </c>
      <c r="FD12" s="95"/>
      <c r="FE12" s="95"/>
      <c r="FF12" s="95" t="s">
        <v>1045</v>
      </c>
      <c r="FG12" s="95"/>
      <c r="FH12" s="95"/>
      <c r="FI12" s="95" t="s">
        <v>1049</v>
      </c>
      <c r="FJ12" s="95"/>
      <c r="FK12" s="95"/>
    </row>
    <row r="13" spans="1:254" ht="180.75">
      <c r="A13" s="75"/>
      <c r="B13" s="75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customHeight="1">
      <c r="A14" s="20">
        <v>1</v>
      </c>
      <c r="B14" s="13" t="s">
        <v>1385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/>
      <c r="AC14" s="4">
        <v>1</v>
      </c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/>
      <c r="AX14" s="4">
        <v>1</v>
      </c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/>
      <c r="EG14" s="4">
        <v>1</v>
      </c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/>
      <c r="FK14" s="4">
        <v>1</v>
      </c>
      <c r="FL14" s="124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customHeight="1">
      <c r="A15" s="2">
        <v>2</v>
      </c>
      <c r="B15" s="1" t="s">
        <v>1386</v>
      </c>
      <c r="C15" s="4">
        <v>1</v>
      </c>
      <c r="D15" s="4"/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/>
      <c r="AC15" s="4">
        <v>1</v>
      </c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/>
      <c r="BJ15" s="4">
        <v>1</v>
      </c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/>
      <c r="DC15" s="4">
        <v>1</v>
      </c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/>
      <c r="EG15" s="4">
        <v>1</v>
      </c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/>
      <c r="FK15" s="4">
        <v>1</v>
      </c>
      <c r="FL15" s="124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customHeight="1">
      <c r="A16" s="2">
        <v>3</v>
      </c>
      <c r="B16" s="1" t="s">
        <v>1387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/>
      <c r="AC16" s="4">
        <v>1</v>
      </c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/>
      <c r="EG16" s="4">
        <v>1</v>
      </c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/>
      <c r="FK16" s="4">
        <v>1</v>
      </c>
      <c r="FL16" s="124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>
      <c r="A17" s="2">
        <v>4</v>
      </c>
      <c r="B17" s="1" t="s">
        <v>1388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/>
      <c r="AC17" s="4">
        <v>1</v>
      </c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/>
      <c r="BJ17" s="4">
        <v>1</v>
      </c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/>
      <c r="EG17" s="4">
        <v>1</v>
      </c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/>
      <c r="FK17" s="4">
        <v>1</v>
      </c>
      <c r="FL17" s="124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>
      <c r="A18" s="2">
        <v>5</v>
      </c>
      <c r="B18" s="1" t="s">
        <v>1389</v>
      </c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/>
      <c r="AC18" s="4">
        <v>1</v>
      </c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/>
      <c r="AX18" s="4">
        <v>1</v>
      </c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/>
      <c r="EG18" s="4">
        <v>1</v>
      </c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/>
      <c r="FK18" s="4">
        <v>1</v>
      </c>
      <c r="FL18" s="124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>
      <c r="A19" s="2">
        <v>6</v>
      </c>
      <c r="B19" s="1" t="s">
        <v>1390</v>
      </c>
      <c r="C19" s="4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/>
      <c r="AC19" s="4">
        <v>1</v>
      </c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/>
      <c r="DC19" s="4">
        <v>1</v>
      </c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/>
      <c r="EG19" s="4">
        <v>1</v>
      </c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/>
      <c r="FJ19" s="4">
        <v>1</v>
      </c>
      <c r="FK19" s="4"/>
      <c r="FL19" s="124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>
      <c r="A20" s="2">
        <v>7</v>
      </c>
      <c r="B20" s="1" t="s">
        <v>1391</v>
      </c>
      <c r="C20" s="4"/>
      <c r="D20" s="4">
        <v>1</v>
      </c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/>
      <c r="Z20" s="4">
        <v>1</v>
      </c>
      <c r="AA20" s="4"/>
      <c r="AB20" s="4"/>
      <c r="AC20" s="4">
        <v>1</v>
      </c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/>
      <c r="BJ20" s="4">
        <v>1</v>
      </c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/>
      <c r="CW20" s="4">
        <v>1</v>
      </c>
      <c r="CX20" s="4"/>
      <c r="CY20" s="4">
        <v>1</v>
      </c>
      <c r="CZ20" s="4"/>
      <c r="DA20" s="4"/>
      <c r="DB20" s="4"/>
      <c r="DC20" s="4">
        <v>1</v>
      </c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/>
      <c r="EG20" s="4">
        <v>1</v>
      </c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/>
      <c r="FK20" s="4">
        <v>1</v>
      </c>
      <c r="FL20" s="124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>
      <c r="A21" s="3">
        <v>8</v>
      </c>
      <c r="B21" s="4" t="s">
        <v>1392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/>
      <c r="EG21" s="4">
        <v>1</v>
      </c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/>
      <c r="FK21" s="4">
        <v>1</v>
      </c>
      <c r="FL21" s="125"/>
    </row>
    <row r="22" spans="1:254" ht="15" customHeight="1">
      <c r="A22" s="3">
        <v>9</v>
      </c>
      <c r="B22" s="4" t="s">
        <v>1393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/>
      <c r="EG22" s="4">
        <v>1</v>
      </c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  <c r="FL22" s="125"/>
    </row>
    <row r="23" spans="1:254" ht="15" customHeight="1">
      <c r="A23" s="3">
        <v>10</v>
      </c>
      <c r="B23" s="4" t="s">
        <v>1394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/>
      <c r="EG23" s="4">
        <v>1</v>
      </c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/>
      <c r="FK23" s="4">
        <v>1</v>
      </c>
      <c r="FL23" s="125"/>
    </row>
    <row r="24" spans="1:254" ht="15.75" customHeight="1">
      <c r="A24" s="3">
        <v>11</v>
      </c>
      <c r="B24" s="4" t="s">
        <v>1395</v>
      </c>
      <c r="C24" s="4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/>
      <c r="BJ24" s="4">
        <v>1</v>
      </c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/>
      <c r="DC24" s="4">
        <v>1</v>
      </c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/>
      <c r="EG24" s="4">
        <v>1</v>
      </c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124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customHeight="1">
      <c r="A25" s="3">
        <v>12</v>
      </c>
      <c r="B25" s="4" t="s">
        <v>1396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/>
      <c r="AC25" s="4">
        <v>1</v>
      </c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/>
      <c r="EG25" s="4">
        <v>1</v>
      </c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124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>
      <c r="A26" s="3">
        <v>13</v>
      </c>
      <c r="B26" s="4" t="s">
        <v>1397</v>
      </c>
      <c r="C26" s="4"/>
      <c r="D26" s="4">
        <v>1</v>
      </c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/>
      <c r="S26" s="4"/>
      <c r="T26" s="4">
        <v>1</v>
      </c>
      <c r="U26" s="4"/>
      <c r="V26" s="4">
        <v>1</v>
      </c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/>
      <c r="BG26" s="4">
        <v>1</v>
      </c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>
        <v>1</v>
      </c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>
        <v>1</v>
      </c>
      <c r="DQ26" s="4"/>
      <c r="DR26" s="4"/>
      <c r="DS26" s="4"/>
      <c r="DT26" s="4"/>
      <c r="DU26" s="4">
        <v>1</v>
      </c>
      <c r="DV26" s="4"/>
      <c r="DW26" s="4">
        <v>1</v>
      </c>
      <c r="DX26" s="4">
        <v>1</v>
      </c>
      <c r="DY26" s="4">
        <v>1</v>
      </c>
      <c r="DZ26" s="4"/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>
        <v>1</v>
      </c>
      <c r="EN26" s="4"/>
      <c r="EO26" s="4">
        <v>1</v>
      </c>
      <c r="EP26" s="4"/>
      <c r="EQ26" s="4"/>
      <c r="ER26" s="4"/>
      <c r="ES26" s="4">
        <v>1</v>
      </c>
      <c r="ET26" s="4"/>
      <c r="EU26" s="4"/>
      <c r="EV26" s="4">
        <v>1</v>
      </c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/>
      <c r="FK26" s="4">
        <v>1</v>
      </c>
      <c r="FL26" s="124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>
      <c r="A27" s="3">
        <v>14</v>
      </c>
      <c r="B27" s="4" t="s">
        <v>1398</v>
      </c>
      <c r="C27" s="4">
        <v>1</v>
      </c>
      <c r="D27" s="4"/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/>
      <c r="FJ27" s="4">
        <v>1</v>
      </c>
      <c r="FK27" s="4"/>
      <c r="FL27" s="124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>
      <c r="A28" s="3">
        <v>15</v>
      </c>
      <c r="B28" s="4" t="s">
        <v>1399</v>
      </c>
      <c r="C28" s="4">
        <v>1</v>
      </c>
      <c r="D28" s="4"/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/>
      <c r="AX28" s="4">
        <v>1</v>
      </c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/>
      <c r="BJ28" s="4">
        <v>1</v>
      </c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/>
      <c r="DC28" s="4">
        <v>1</v>
      </c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/>
      <c r="EG28" s="4">
        <v>1</v>
      </c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124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>
      <c r="A29" s="3">
        <v>16</v>
      </c>
      <c r="B29" s="4" t="s">
        <v>1400</v>
      </c>
      <c r="C29" s="4">
        <v>1</v>
      </c>
      <c r="D29" s="4"/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/>
      <c r="AC29" s="4">
        <v>1</v>
      </c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/>
      <c r="AX29" s="4">
        <v>1</v>
      </c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/>
      <c r="BJ29" s="4">
        <v>1</v>
      </c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/>
      <c r="EF29" s="4"/>
      <c r="EG29" s="4">
        <v>1</v>
      </c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/>
      <c r="FJ29" s="4">
        <v>1</v>
      </c>
      <c r="FK29" s="4"/>
      <c r="FL29" s="124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>
      <c r="A30" s="3">
        <v>17</v>
      </c>
      <c r="B30" s="28" t="s">
        <v>1401</v>
      </c>
      <c r="C30" s="4">
        <v>1</v>
      </c>
      <c r="D30" s="4"/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/>
      <c r="AC30" s="4">
        <v>1</v>
      </c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/>
      <c r="AX30" s="4">
        <v>1</v>
      </c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/>
      <c r="BJ30" s="4">
        <v>1</v>
      </c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/>
      <c r="DC30" s="4">
        <v>1</v>
      </c>
      <c r="DD30" s="4"/>
      <c r="DE30" s="4">
        <v>1</v>
      </c>
      <c r="DF30" s="4"/>
      <c r="DG30" s="4"/>
      <c r="DH30" s="4">
        <v>1</v>
      </c>
      <c r="DI30" s="4"/>
      <c r="DJ30" s="4"/>
      <c r="DK30" s="4"/>
      <c r="DL30" s="4">
        <v>1</v>
      </c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/>
      <c r="EG30" s="4">
        <v>1</v>
      </c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FL30" s="124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>
      <c r="A31" s="3">
        <v>18</v>
      </c>
      <c r="B31" s="4" t="s">
        <v>1402</v>
      </c>
      <c r="C31" s="4">
        <v>1</v>
      </c>
      <c r="D31" s="4"/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/>
      <c r="BJ31" s="4">
        <v>1</v>
      </c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/>
      <c r="CW31" s="4">
        <v>1</v>
      </c>
      <c r="CX31" s="4"/>
      <c r="CY31" s="4">
        <v>1</v>
      </c>
      <c r="CZ31" s="4"/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/>
      <c r="DL31" s="4">
        <v>1</v>
      </c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/>
      <c r="EG31" s="4">
        <v>1</v>
      </c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  <c r="FL31" s="124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>
      <c r="A32" s="3">
        <v>19</v>
      </c>
      <c r="B32" s="4" t="s">
        <v>1403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/>
      <c r="AC32" s="4">
        <v>1</v>
      </c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/>
      <c r="BJ32" s="4">
        <v>1</v>
      </c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/>
      <c r="CW32" s="4">
        <v>1</v>
      </c>
      <c r="CX32" s="4"/>
      <c r="CY32" s="4">
        <v>1</v>
      </c>
      <c r="CZ32" s="4"/>
      <c r="DA32" s="4"/>
      <c r="DB32" s="4"/>
      <c r="DC32" s="4">
        <v>1</v>
      </c>
      <c r="DD32" s="4"/>
      <c r="DE32" s="4">
        <v>1</v>
      </c>
      <c r="DF32" s="4"/>
      <c r="DG32" s="4"/>
      <c r="DH32" s="4">
        <v>1</v>
      </c>
      <c r="DI32" s="4"/>
      <c r="DJ32" s="4"/>
      <c r="DK32" s="4"/>
      <c r="DL32" s="4">
        <v>1</v>
      </c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/>
      <c r="EG32" s="4">
        <v>1</v>
      </c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124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customHeight="1">
      <c r="A33" s="3">
        <v>20</v>
      </c>
      <c r="B33" s="4" t="s">
        <v>1404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/>
      <c r="AC33" s="4">
        <v>1</v>
      </c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/>
      <c r="BJ33" s="4">
        <v>1</v>
      </c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/>
      <c r="DC33" s="4">
        <v>1</v>
      </c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/>
      <c r="EG33" s="4">
        <v>1</v>
      </c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124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customHeight="1">
      <c r="A34" s="3">
        <v>21</v>
      </c>
      <c r="B34" s="4" t="s">
        <v>1405</v>
      </c>
      <c r="C34" s="4">
        <v>1</v>
      </c>
      <c r="D34" s="4"/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/>
      <c r="Z34" s="4">
        <v>1</v>
      </c>
      <c r="AA34" s="4"/>
      <c r="AB34" s="4"/>
      <c r="AC34" s="4">
        <v>1</v>
      </c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/>
      <c r="AX34" s="4">
        <v>1</v>
      </c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/>
      <c r="BJ34" s="4">
        <v>1</v>
      </c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/>
      <c r="CW34" s="4">
        <v>1</v>
      </c>
      <c r="CX34" s="4"/>
      <c r="CY34" s="4">
        <v>1</v>
      </c>
      <c r="CZ34" s="4"/>
      <c r="DA34" s="4"/>
      <c r="DB34" s="4"/>
      <c r="DC34" s="4">
        <v>1</v>
      </c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/>
      <c r="EG34" s="4">
        <v>1</v>
      </c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124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customHeight="1">
      <c r="A35" s="3">
        <v>22</v>
      </c>
      <c r="B35" s="4" t="s">
        <v>1406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/>
      <c r="AX35" s="4">
        <v>1</v>
      </c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/>
      <c r="BJ35" s="4">
        <v>1</v>
      </c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/>
      <c r="CW35" s="4">
        <v>1</v>
      </c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>
        <v>1</v>
      </c>
      <c r="DH35" s="4"/>
      <c r="DI35" s="4"/>
      <c r="DJ35" s="4"/>
      <c r="DK35" s="4"/>
      <c r="DL35" s="4">
        <v>1</v>
      </c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/>
      <c r="EC35" s="4">
        <v>1</v>
      </c>
      <c r="ED35" s="4"/>
      <c r="EE35" s="4"/>
      <c r="EF35" s="4"/>
      <c r="EG35" s="4">
        <v>1</v>
      </c>
      <c r="EH35" s="4">
        <v>1</v>
      </c>
      <c r="EI35" s="4"/>
      <c r="EJ35" s="4"/>
      <c r="EK35" s="4"/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4"/>
      <c r="FI35" s="4"/>
      <c r="FJ35" s="4">
        <v>1</v>
      </c>
      <c r="FK35" s="4"/>
      <c r="FL35" s="124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customHeight="1">
      <c r="A36" s="3">
        <v>23</v>
      </c>
      <c r="B36" s="4" t="s">
        <v>1407</v>
      </c>
      <c r="C36" s="4">
        <v>1</v>
      </c>
      <c r="D36" s="4"/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/>
      <c r="BJ36" s="4">
        <v>1</v>
      </c>
      <c r="BK36" s="4"/>
      <c r="BL36" s="4">
        <v>1</v>
      </c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/>
      <c r="CD36" s="4">
        <v>1</v>
      </c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/>
      <c r="CW36" s="4">
        <v>1</v>
      </c>
      <c r="CX36" s="4"/>
      <c r="CY36" s="4">
        <v>1</v>
      </c>
      <c r="CZ36" s="4"/>
      <c r="DA36" s="4"/>
      <c r="DB36" s="4"/>
      <c r="DC36" s="4">
        <v>1</v>
      </c>
      <c r="DD36" s="4">
        <v>1</v>
      </c>
      <c r="DE36" s="4"/>
      <c r="DF36" s="4"/>
      <c r="DG36" s="4">
        <v>1</v>
      </c>
      <c r="DH36" s="4"/>
      <c r="DI36" s="4"/>
      <c r="DJ36" s="4"/>
      <c r="DK36" s="4"/>
      <c r="DL36" s="4">
        <v>1</v>
      </c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/>
      <c r="DW36" s="4"/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/>
      <c r="EG36" s="4">
        <v>1</v>
      </c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>
        <v>1</v>
      </c>
      <c r="FK36" s="4"/>
      <c r="FL36" s="125"/>
    </row>
    <row r="37" spans="1:254" ht="15" customHeight="1">
      <c r="A37" s="3">
        <v>24</v>
      </c>
      <c r="B37" s="4" t="s">
        <v>1408</v>
      </c>
      <c r="C37" s="4">
        <v>1</v>
      </c>
      <c r="D37" s="4"/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/>
      <c r="AC37" s="4">
        <v>1</v>
      </c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/>
      <c r="EF37" s="4"/>
      <c r="EG37" s="4">
        <v>1</v>
      </c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125"/>
    </row>
    <row r="38" spans="1:254">
      <c r="A38" s="71" t="s">
        <v>278</v>
      </c>
      <c r="B38" s="72"/>
      <c r="C38" s="4"/>
      <c r="D38" s="62">
        <f t="shared" ref="D38:X38" si="0">SUM(C14:C37)</f>
        <v>19</v>
      </c>
      <c r="E38" s="62">
        <f t="shared" si="0"/>
        <v>5</v>
      </c>
      <c r="F38" s="62">
        <f t="shared" si="0"/>
        <v>0</v>
      </c>
      <c r="G38" s="62">
        <f t="shared" si="0"/>
        <v>2</v>
      </c>
      <c r="H38" s="62">
        <f t="shared" si="0"/>
        <v>22</v>
      </c>
      <c r="I38" s="62">
        <f t="shared" si="0"/>
        <v>0</v>
      </c>
      <c r="J38" s="62">
        <f t="shared" si="0"/>
        <v>2</v>
      </c>
      <c r="K38" s="62">
        <f t="shared" si="0"/>
        <v>22</v>
      </c>
      <c r="L38" s="62">
        <f t="shared" si="0"/>
        <v>0</v>
      </c>
      <c r="M38" s="62">
        <f t="shared" si="0"/>
        <v>2</v>
      </c>
      <c r="N38" s="62">
        <f t="shared" si="0"/>
        <v>22</v>
      </c>
      <c r="O38" s="62">
        <f t="shared" si="0"/>
        <v>0</v>
      </c>
      <c r="P38" s="62">
        <f t="shared" si="0"/>
        <v>0</v>
      </c>
      <c r="Q38" s="62">
        <f t="shared" si="0"/>
        <v>24</v>
      </c>
      <c r="R38" s="62">
        <f t="shared" si="0"/>
        <v>0</v>
      </c>
      <c r="S38" s="62">
        <f t="shared" si="0"/>
        <v>6</v>
      </c>
      <c r="T38" s="62">
        <f t="shared" si="0"/>
        <v>17</v>
      </c>
      <c r="U38" s="62">
        <f t="shared" si="0"/>
        <v>1</v>
      </c>
      <c r="V38" s="62">
        <f t="shared" si="0"/>
        <v>13</v>
      </c>
      <c r="W38" s="62">
        <f t="shared" si="0"/>
        <v>11</v>
      </c>
      <c r="X38" s="62">
        <f t="shared" si="0"/>
        <v>0</v>
      </c>
      <c r="Y38" s="62">
        <v>0</v>
      </c>
      <c r="Z38" s="62">
        <f t="shared" ref="Z38:AY38" si="1">SUM(Y14:Y37)</f>
        <v>16</v>
      </c>
      <c r="AA38" s="62">
        <f t="shared" si="1"/>
        <v>8</v>
      </c>
      <c r="AB38" s="62">
        <f t="shared" si="1"/>
        <v>0</v>
      </c>
      <c r="AC38" s="62">
        <f t="shared" si="1"/>
        <v>0</v>
      </c>
      <c r="AD38" s="62">
        <f t="shared" si="1"/>
        <v>24</v>
      </c>
      <c r="AE38" s="62">
        <f t="shared" si="1"/>
        <v>0</v>
      </c>
      <c r="AF38" s="62">
        <f t="shared" si="1"/>
        <v>24</v>
      </c>
      <c r="AG38" s="62">
        <f t="shared" si="1"/>
        <v>0</v>
      </c>
      <c r="AH38" s="62">
        <f t="shared" si="1"/>
        <v>1</v>
      </c>
      <c r="AI38" s="62">
        <f t="shared" si="1"/>
        <v>23</v>
      </c>
      <c r="AJ38" s="62">
        <f t="shared" si="1"/>
        <v>0</v>
      </c>
      <c r="AK38" s="62">
        <f t="shared" si="1"/>
        <v>4</v>
      </c>
      <c r="AL38" s="62">
        <f t="shared" si="1"/>
        <v>20</v>
      </c>
      <c r="AM38" s="62">
        <f t="shared" si="1"/>
        <v>0</v>
      </c>
      <c r="AN38" s="62">
        <f t="shared" si="1"/>
        <v>24</v>
      </c>
      <c r="AO38" s="62">
        <f t="shared" si="1"/>
        <v>0</v>
      </c>
      <c r="AP38" s="62">
        <f t="shared" si="1"/>
        <v>0</v>
      </c>
      <c r="AQ38" s="62">
        <f t="shared" si="1"/>
        <v>16</v>
      </c>
      <c r="AR38" s="62">
        <f t="shared" si="1"/>
        <v>8</v>
      </c>
      <c r="AS38" s="62">
        <f t="shared" si="1"/>
        <v>0</v>
      </c>
      <c r="AT38" s="62">
        <f t="shared" si="1"/>
        <v>3</v>
      </c>
      <c r="AU38" s="62">
        <f t="shared" si="1"/>
        <v>21</v>
      </c>
      <c r="AV38" s="62">
        <f t="shared" si="1"/>
        <v>0</v>
      </c>
      <c r="AW38" s="62">
        <f t="shared" si="1"/>
        <v>2</v>
      </c>
      <c r="AX38" s="62">
        <f t="shared" si="1"/>
        <v>2</v>
      </c>
      <c r="AY38" s="62">
        <f t="shared" si="1"/>
        <v>20</v>
      </c>
      <c r="AZ38" s="62">
        <v>6</v>
      </c>
      <c r="BA38" s="62">
        <f t="shared" ref="BA38:DL38" si="2">SUM(AZ14:AZ37)</f>
        <v>18</v>
      </c>
      <c r="BB38" s="62">
        <f t="shared" si="2"/>
        <v>0</v>
      </c>
      <c r="BC38" s="62">
        <f t="shared" si="2"/>
        <v>6</v>
      </c>
      <c r="BD38" s="62">
        <f t="shared" si="2"/>
        <v>18</v>
      </c>
      <c r="BE38" s="62">
        <f t="shared" si="2"/>
        <v>0</v>
      </c>
      <c r="BF38" s="62">
        <f t="shared" si="2"/>
        <v>7</v>
      </c>
      <c r="BG38" s="62">
        <f t="shared" si="2"/>
        <v>16</v>
      </c>
      <c r="BH38" s="62">
        <f t="shared" si="2"/>
        <v>1</v>
      </c>
      <c r="BI38" s="62">
        <f t="shared" si="2"/>
        <v>6</v>
      </c>
      <c r="BJ38" s="62">
        <f t="shared" si="2"/>
        <v>1</v>
      </c>
      <c r="BK38" s="62">
        <f t="shared" si="2"/>
        <v>17</v>
      </c>
      <c r="BL38" s="62">
        <f t="shared" si="2"/>
        <v>6</v>
      </c>
      <c r="BM38" s="62">
        <f t="shared" si="2"/>
        <v>18</v>
      </c>
      <c r="BN38" s="62">
        <f t="shared" si="2"/>
        <v>0</v>
      </c>
      <c r="BO38" s="62">
        <f t="shared" si="2"/>
        <v>24</v>
      </c>
      <c r="BP38" s="62">
        <f t="shared" si="2"/>
        <v>0</v>
      </c>
      <c r="BQ38" s="62">
        <f t="shared" si="2"/>
        <v>0</v>
      </c>
      <c r="BR38" s="62">
        <f t="shared" si="2"/>
        <v>4</v>
      </c>
      <c r="BS38" s="62">
        <f t="shared" si="2"/>
        <v>19</v>
      </c>
      <c r="BT38" s="62">
        <f t="shared" si="2"/>
        <v>1</v>
      </c>
      <c r="BU38" s="62">
        <f t="shared" si="2"/>
        <v>4</v>
      </c>
      <c r="BV38" s="62">
        <f t="shared" si="2"/>
        <v>19</v>
      </c>
      <c r="BW38" s="62">
        <f t="shared" si="2"/>
        <v>1</v>
      </c>
      <c r="BX38" s="62">
        <f t="shared" si="2"/>
        <v>3</v>
      </c>
      <c r="BY38" s="62">
        <f t="shared" si="2"/>
        <v>20</v>
      </c>
      <c r="BZ38" s="62">
        <f t="shared" si="2"/>
        <v>1</v>
      </c>
      <c r="CA38" s="62">
        <f t="shared" si="2"/>
        <v>23</v>
      </c>
      <c r="CB38" s="62">
        <f t="shared" si="2"/>
        <v>1</v>
      </c>
      <c r="CC38" s="62">
        <v>6</v>
      </c>
      <c r="CD38" s="62">
        <v>14</v>
      </c>
      <c r="CE38" s="62">
        <v>12</v>
      </c>
      <c r="CF38" s="62">
        <f t="shared" si="2"/>
        <v>1</v>
      </c>
      <c r="CG38" s="62">
        <v>15</v>
      </c>
      <c r="CH38" s="62">
        <v>0</v>
      </c>
      <c r="CI38" s="62">
        <v>1</v>
      </c>
      <c r="CJ38" s="62">
        <v>4</v>
      </c>
      <c r="CK38" s="62">
        <f t="shared" si="2"/>
        <v>19</v>
      </c>
      <c r="CL38" s="62">
        <f t="shared" si="2"/>
        <v>0</v>
      </c>
      <c r="CM38" s="62">
        <f t="shared" si="2"/>
        <v>22</v>
      </c>
      <c r="CN38" s="62">
        <f t="shared" si="2"/>
        <v>2</v>
      </c>
      <c r="CO38" s="62">
        <f t="shared" si="2"/>
        <v>0</v>
      </c>
      <c r="CP38" s="62">
        <f t="shared" si="2"/>
        <v>23</v>
      </c>
      <c r="CQ38" s="62">
        <f t="shared" si="2"/>
        <v>1</v>
      </c>
      <c r="CR38" s="62">
        <f t="shared" si="2"/>
        <v>0</v>
      </c>
      <c r="CS38" s="62">
        <f t="shared" si="2"/>
        <v>19</v>
      </c>
      <c r="CT38" s="62">
        <f t="shared" si="2"/>
        <v>4</v>
      </c>
      <c r="CU38" s="62">
        <f t="shared" si="2"/>
        <v>1</v>
      </c>
      <c r="CV38" s="62">
        <f t="shared" si="2"/>
        <v>6</v>
      </c>
      <c r="CW38" s="62">
        <f t="shared" si="2"/>
        <v>0</v>
      </c>
      <c r="CX38" s="62">
        <f t="shared" si="2"/>
        <v>18</v>
      </c>
      <c r="CY38" s="62">
        <f t="shared" si="2"/>
        <v>5</v>
      </c>
      <c r="CZ38" s="62">
        <f t="shared" si="2"/>
        <v>19</v>
      </c>
      <c r="DA38" s="62">
        <f t="shared" si="2"/>
        <v>0</v>
      </c>
      <c r="DB38" s="62">
        <f t="shared" si="2"/>
        <v>5</v>
      </c>
      <c r="DC38" s="62">
        <f t="shared" si="2"/>
        <v>1</v>
      </c>
      <c r="DD38" s="62">
        <f t="shared" si="2"/>
        <v>18</v>
      </c>
      <c r="DE38" s="62">
        <f t="shared" si="2"/>
        <v>17</v>
      </c>
      <c r="DF38" s="62">
        <f t="shared" si="2"/>
        <v>7</v>
      </c>
      <c r="DG38" s="62">
        <f t="shared" si="2"/>
        <v>0</v>
      </c>
      <c r="DH38" s="62">
        <f t="shared" si="2"/>
        <v>8</v>
      </c>
      <c r="DI38" s="62">
        <f t="shared" si="2"/>
        <v>16</v>
      </c>
      <c r="DJ38" s="62">
        <f t="shared" si="2"/>
        <v>0</v>
      </c>
      <c r="DK38" s="62">
        <f t="shared" si="2"/>
        <v>12</v>
      </c>
      <c r="DL38" s="62">
        <f t="shared" si="2"/>
        <v>5</v>
      </c>
      <c r="DM38" s="62">
        <f t="shared" ref="DM38:FK38" si="3">SUM(DL14:DL37)</f>
        <v>7</v>
      </c>
      <c r="DN38" s="62">
        <f t="shared" si="3"/>
        <v>23</v>
      </c>
      <c r="DO38" s="62">
        <f t="shared" si="3"/>
        <v>0</v>
      </c>
      <c r="DP38" s="62">
        <f t="shared" si="3"/>
        <v>1</v>
      </c>
      <c r="DQ38" s="62">
        <f t="shared" si="3"/>
        <v>10</v>
      </c>
      <c r="DR38" s="62">
        <f t="shared" si="3"/>
        <v>14</v>
      </c>
      <c r="DS38" s="62">
        <f t="shared" si="3"/>
        <v>0</v>
      </c>
      <c r="DT38" s="62">
        <f t="shared" si="3"/>
        <v>23</v>
      </c>
      <c r="DU38" s="62">
        <f t="shared" si="3"/>
        <v>0</v>
      </c>
      <c r="DV38" s="62">
        <f t="shared" si="3"/>
        <v>1</v>
      </c>
      <c r="DW38" s="62">
        <f t="shared" si="3"/>
        <v>6</v>
      </c>
      <c r="DX38" s="62">
        <f t="shared" si="3"/>
        <v>17</v>
      </c>
      <c r="DY38" s="62">
        <f t="shared" si="3"/>
        <v>1</v>
      </c>
      <c r="DZ38" s="62">
        <f t="shared" si="3"/>
        <v>24</v>
      </c>
      <c r="EA38" s="62">
        <f t="shared" si="3"/>
        <v>0</v>
      </c>
      <c r="EB38" s="62">
        <f t="shared" si="3"/>
        <v>0</v>
      </c>
      <c r="EC38" s="62">
        <f t="shared" si="3"/>
        <v>6</v>
      </c>
      <c r="ED38" s="62">
        <f t="shared" si="3"/>
        <v>18</v>
      </c>
      <c r="EE38" s="62">
        <f t="shared" si="3"/>
        <v>0</v>
      </c>
      <c r="EF38" s="62">
        <f t="shared" si="3"/>
        <v>0</v>
      </c>
      <c r="EG38" s="62">
        <f t="shared" si="3"/>
        <v>1</v>
      </c>
      <c r="EH38" s="62">
        <f t="shared" si="3"/>
        <v>23</v>
      </c>
      <c r="EI38" s="62">
        <f t="shared" si="3"/>
        <v>24</v>
      </c>
      <c r="EJ38" s="62">
        <f t="shared" si="3"/>
        <v>0</v>
      </c>
      <c r="EK38" s="62">
        <f t="shared" si="3"/>
        <v>0</v>
      </c>
      <c r="EL38" s="62">
        <f t="shared" si="3"/>
        <v>5</v>
      </c>
      <c r="EM38" s="62">
        <f t="shared" si="3"/>
        <v>18</v>
      </c>
      <c r="EN38" s="62">
        <f t="shared" si="3"/>
        <v>1</v>
      </c>
      <c r="EO38" s="62">
        <f t="shared" si="3"/>
        <v>0</v>
      </c>
      <c r="EP38" s="62">
        <f t="shared" si="3"/>
        <v>24</v>
      </c>
      <c r="EQ38" s="62">
        <f t="shared" si="3"/>
        <v>0</v>
      </c>
      <c r="ER38" s="62">
        <f t="shared" si="3"/>
        <v>4</v>
      </c>
      <c r="ES38" s="62">
        <f t="shared" si="3"/>
        <v>19</v>
      </c>
      <c r="ET38" s="62">
        <f t="shared" si="3"/>
        <v>1</v>
      </c>
      <c r="EU38" s="62">
        <f t="shared" si="3"/>
        <v>4</v>
      </c>
      <c r="EV38" s="62">
        <f t="shared" si="3"/>
        <v>19</v>
      </c>
      <c r="EW38" s="62">
        <f t="shared" si="3"/>
        <v>1</v>
      </c>
      <c r="EX38" s="62">
        <f t="shared" si="3"/>
        <v>23</v>
      </c>
      <c r="EY38" s="62">
        <f t="shared" si="3"/>
        <v>1</v>
      </c>
      <c r="EZ38" s="62">
        <f t="shared" si="3"/>
        <v>0</v>
      </c>
      <c r="FA38" s="62">
        <f t="shared" si="3"/>
        <v>22</v>
      </c>
      <c r="FB38" s="62">
        <f t="shared" si="3"/>
        <v>2</v>
      </c>
      <c r="FC38" s="62">
        <f t="shared" si="3"/>
        <v>0</v>
      </c>
      <c r="FD38" s="62">
        <v>7</v>
      </c>
      <c r="FE38" s="62">
        <v>17</v>
      </c>
      <c r="FF38" s="62">
        <f t="shared" si="3"/>
        <v>0</v>
      </c>
      <c r="FG38" s="62">
        <f t="shared" si="3"/>
        <v>23</v>
      </c>
      <c r="FH38" s="62">
        <v>1</v>
      </c>
      <c r="FI38" s="62">
        <f t="shared" si="3"/>
        <v>0</v>
      </c>
      <c r="FJ38" s="62">
        <v>9</v>
      </c>
      <c r="FK38" s="62">
        <f t="shared" si="3"/>
        <v>15</v>
      </c>
      <c r="FL38" s="125"/>
    </row>
    <row r="39" spans="1:254" ht="39" customHeight="1">
      <c r="A39" s="73" t="s">
        <v>838</v>
      </c>
      <c r="B39" s="74"/>
      <c r="C39" s="10">
        <f>D38/24%</f>
        <v>79.166666666666671</v>
      </c>
      <c r="D39" s="10">
        <f>E38/24%</f>
        <v>20.833333333333336</v>
      </c>
      <c r="E39" s="10">
        <f>F38/24%</f>
        <v>0</v>
      </c>
      <c r="F39" s="10">
        <f>G38/24%</f>
        <v>8.3333333333333339</v>
      </c>
      <c r="G39" s="10">
        <f>H38/24%</f>
        <v>91.666666666666671</v>
      </c>
      <c r="H39" s="10">
        <f>I38/24%</f>
        <v>0</v>
      </c>
      <c r="I39" s="10">
        <f>J38/24%</f>
        <v>8.3333333333333339</v>
      </c>
      <c r="J39" s="10">
        <f>K38/24%</f>
        <v>91.666666666666671</v>
      </c>
      <c r="K39" s="10">
        <f>L38/24%</f>
        <v>0</v>
      </c>
      <c r="L39" s="10">
        <f>M38/24%</f>
        <v>8.3333333333333339</v>
      </c>
      <c r="M39" s="10">
        <f>N38/24%</f>
        <v>91.666666666666671</v>
      </c>
      <c r="N39" s="10">
        <f>O38/24%</f>
        <v>0</v>
      </c>
      <c r="O39" s="10">
        <f>P38/24%</f>
        <v>0</v>
      </c>
      <c r="P39" s="10">
        <f>Q38/24%</f>
        <v>100</v>
      </c>
      <c r="Q39" s="10">
        <f>R38/24%</f>
        <v>0</v>
      </c>
      <c r="R39" s="10">
        <f>S38/24%</f>
        <v>25</v>
      </c>
      <c r="S39" s="10">
        <f>T38/24%</f>
        <v>70.833333333333343</v>
      </c>
      <c r="T39" s="10">
        <f>U38/24%</f>
        <v>4.166666666666667</v>
      </c>
      <c r="U39" s="10">
        <f>V38/24%</f>
        <v>54.166666666666671</v>
      </c>
      <c r="V39" s="10">
        <f>W38/24%</f>
        <v>45.833333333333336</v>
      </c>
      <c r="W39" s="10">
        <f>X38/24%</f>
        <v>0</v>
      </c>
      <c r="X39" s="10">
        <f>Y38/24%</f>
        <v>0</v>
      </c>
      <c r="Y39" s="10">
        <f>Z38/24%</f>
        <v>66.666666666666671</v>
      </c>
      <c r="Z39" s="10">
        <f>AA38/24%</f>
        <v>33.333333333333336</v>
      </c>
      <c r="AA39" s="10">
        <f>AB38/24%</f>
        <v>0</v>
      </c>
      <c r="AB39" s="10">
        <f>AC38/24%</f>
        <v>0</v>
      </c>
      <c r="AC39" s="10">
        <f>AD38/24%</f>
        <v>100</v>
      </c>
      <c r="AD39" s="10">
        <f>AE38/24%</f>
        <v>0</v>
      </c>
      <c r="AE39" s="10">
        <f>AF38/24%</f>
        <v>100</v>
      </c>
      <c r="AF39" s="10">
        <f>AG38/24%</f>
        <v>0</v>
      </c>
      <c r="AG39" s="10">
        <f>AH38/24%</f>
        <v>4.166666666666667</v>
      </c>
      <c r="AH39" s="10">
        <f>AI38/24%</f>
        <v>95.833333333333343</v>
      </c>
      <c r="AI39" s="10">
        <f>AJ38/24%</f>
        <v>0</v>
      </c>
      <c r="AJ39" s="10">
        <f>AK38/24%</f>
        <v>16.666666666666668</v>
      </c>
      <c r="AK39" s="10">
        <f>AL38/24%</f>
        <v>83.333333333333343</v>
      </c>
      <c r="AL39" s="10">
        <f>AM38/24%</f>
        <v>0</v>
      </c>
      <c r="AM39" s="10">
        <f>AN38/24%</f>
        <v>100</v>
      </c>
      <c r="AN39" s="10">
        <f>AO38/24%</f>
        <v>0</v>
      </c>
      <c r="AO39" s="10">
        <f>AP38/24%</f>
        <v>0</v>
      </c>
      <c r="AP39" s="10">
        <f>AQ38/24%</f>
        <v>66.666666666666671</v>
      </c>
      <c r="AQ39" s="10">
        <f>AR38/24%</f>
        <v>33.333333333333336</v>
      </c>
      <c r="AR39" s="10">
        <f>AS38/24%</f>
        <v>0</v>
      </c>
      <c r="AS39" s="10">
        <f>AT38/24%</f>
        <v>12.5</v>
      </c>
      <c r="AT39" s="10">
        <f>AU38/24%</f>
        <v>87.5</v>
      </c>
      <c r="AU39" s="10">
        <f>AV38/24%</f>
        <v>0</v>
      </c>
      <c r="AV39" s="10">
        <f>AW38/24%</f>
        <v>8.3333333333333339</v>
      </c>
      <c r="AW39" s="10">
        <f>AX38/24%</f>
        <v>8.3333333333333339</v>
      </c>
      <c r="AX39" s="10">
        <f>AY38/24%</f>
        <v>83.333333333333343</v>
      </c>
      <c r="AY39" s="10">
        <f>AZ38/24%</f>
        <v>25</v>
      </c>
      <c r="AZ39" s="10">
        <f>BA38/24%</f>
        <v>75</v>
      </c>
      <c r="BA39" s="10">
        <f>BB38/24%</f>
        <v>0</v>
      </c>
      <c r="BB39" s="10">
        <f>BC38/24%</f>
        <v>25</v>
      </c>
      <c r="BC39" s="10">
        <f>BD38/24%</f>
        <v>75</v>
      </c>
      <c r="BD39" s="10">
        <f>BE38/24%</f>
        <v>0</v>
      </c>
      <c r="BE39" s="10">
        <f>BF38/24%</f>
        <v>29.166666666666668</v>
      </c>
      <c r="BF39" s="10">
        <f>BG38/24%</f>
        <v>66.666666666666671</v>
      </c>
      <c r="BG39" s="10">
        <f>BH38/24%</f>
        <v>4.166666666666667</v>
      </c>
      <c r="BH39" s="10">
        <f>BI38/24%</f>
        <v>25</v>
      </c>
      <c r="BI39" s="10">
        <f>BJ38/24%</f>
        <v>4.166666666666667</v>
      </c>
      <c r="BJ39" s="10">
        <f>BK38/24%</f>
        <v>70.833333333333343</v>
      </c>
      <c r="BK39" s="10">
        <f>BL38/24%</f>
        <v>25</v>
      </c>
      <c r="BL39" s="10">
        <f>BM38/24%</f>
        <v>75</v>
      </c>
      <c r="BM39" s="10">
        <f>BN38/24%</f>
        <v>0</v>
      </c>
      <c r="BN39" s="10">
        <f>BO38/24%</f>
        <v>100</v>
      </c>
      <c r="BO39" s="10">
        <f>BP38/24%</f>
        <v>0</v>
      </c>
      <c r="BP39" s="10">
        <f>BQ38/24%</f>
        <v>0</v>
      </c>
      <c r="BQ39" s="10">
        <f>BR38/24%</f>
        <v>16.666666666666668</v>
      </c>
      <c r="BR39" s="10">
        <f>BS38/24%</f>
        <v>79.166666666666671</v>
      </c>
      <c r="BS39" s="10">
        <f>BT38/24%</f>
        <v>4.166666666666667</v>
      </c>
      <c r="BT39" s="10">
        <f>BU38/24%</f>
        <v>16.666666666666668</v>
      </c>
      <c r="BU39" s="10">
        <f>BV38/24%</f>
        <v>79.166666666666671</v>
      </c>
      <c r="BV39" s="10">
        <f>BW38/24%</f>
        <v>4.166666666666667</v>
      </c>
      <c r="BW39" s="10">
        <f>BX38/24%</f>
        <v>12.5</v>
      </c>
      <c r="BX39" s="10">
        <f>BY38/24%</f>
        <v>83.333333333333343</v>
      </c>
      <c r="BY39" s="10">
        <f>BZ38/24%</f>
        <v>4.166666666666667</v>
      </c>
      <c r="BZ39" s="10">
        <f>CA38/24%</f>
        <v>95.833333333333343</v>
      </c>
      <c r="CA39" s="10">
        <f>CB38/24%</f>
        <v>4.166666666666667</v>
      </c>
      <c r="CB39" s="10">
        <f>CC38/24%</f>
        <v>25</v>
      </c>
      <c r="CC39" s="10">
        <f>CD38/24%</f>
        <v>58.333333333333336</v>
      </c>
      <c r="CD39" s="10">
        <f>CE38/24%</f>
        <v>50</v>
      </c>
      <c r="CE39" s="10">
        <f>CF38/24%</f>
        <v>4.166666666666667</v>
      </c>
      <c r="CF39" s="10">
        <f>CG38/24%</f>
        <v>62.5</v>
      </c>
      <c r="CG39" s="10">
        <f>CH38/24%</f>
        <v>0</v>
      </c>
      <c r="CH39" s="10">
        <f>CI38/24%</f>
        <v>4.166666666666667</v>
      </c>
      <c r="CI39" s="10">
        <f>CJ38/24%</f>
        <v>16.666666666666668</v>
      </c>
      <c r="CJ39" s="10">
        <f>CK38/24%</f>
        <v>79.166666666666671</v>
      </c>
      <c r="CK39" s="10">
        <f>CL38/24%</f>
        <v>0</v>
      </c>
      <c r="CL39" s="10">
        <f>CM38/24%</f>
        <v>91.666666666666671</v>
      </c>
      <c r="CM39" s="10">
        <f>CN38/24%</f>
        <v>8.3333333333333339</v>
      </c>
      <c r="CN39" s="10">
        <f>CO38/24%</f>
        <v>0</v>
      </c>
      <c r="CO39" s="10">
        <f>CP38/24%</f>
        <v>95.833333333333343</v>
      </c>
      <c r="CP39" s="10">
        <f>CQ38/24%</f>
        <v>4.166666666666667</v>
      </c>
      <c r="CQ39" s="10">
        <f>CR38/24%</f>
        <v>0</v>
      </c>
      <c r="CR39" s="10">
        <f>CS38/24%</f>
        <v>79.166666666666671</v>
      </c>
      <c r="CS39" s="10">
        <f>CT38/24%</f>
        <v>16.666666666666668</v>
      </c>
      <c r="CT39" s="10">
        <f>CU38/24%</f>
        <v>4.166666666666667</v>
      </c>
      <c r="CU39" s="10">
        <f>CV38/24%</f>
        <v>25</v>
      </c>
      <c r="CV39" s="10">
        <f>CW38/24%</f>
        <v>0</v>
      </c>
      <c r="CW39" s="10">
        <f>CX38/24%</f>
        <v>75</v>
      </c>
      <c r="CX39" s="10">
        <f>CY38/24%</f>
        <v>20.833333333333336</v>
      </c>
      <c r="CY39" s="10">
        <f>CZ38/24%</f>
        <v>79.166666666666671</v>
      </c>
      <c r="CZ39" s="10">
        <f>DA38/24%</f>
        <v>0</v>
      </c>
      <c r="DA39" s="10">
        <f>DB38/24%</f>
        <v>20.833333333333336</v>
      </c>
      <c r="DB39" s="10">
        <f>DC38/24%</f>
        <v>4.166666666666667</v>
      </c>
      <c r="DC39" s="10">
        <f>DD38/24%</f>
        <v>75</v>
      </c>
      <c r="DD39" s="10">
        <f>DE38/24%</f>
        <v>70.833333333333343</v>
      </c>
      <c r="DE39" s="10">
        <f>DF38/24%</f>
        <v>29.166666666666668</v>
      </c>
      <c r="DF39" s="10">
        <f>DG38/24%</f>
        <v>0</v>
      </c>
      <c r="DG39" s="10">
        <f>DH38/24%</f>
        <v>33.333333333333336</v>
      </c>
      <c r="DH39" s="10">
        <f>DI38/24%</f>
        <v>66.666666666666671</v>
      </c>
      <c r="DI39" s="10">
        <f>DJ38/24%</f>
        <v>0</v>
      </c>
      <c r="DJ39" s="10">
        <f>DK38/24%</f>
        <v>50</v>
      </c>
      <c r="DK39" s="10">
        <f>DL38/24%</f>
        <v>20.833333333333336</v>
      </c>
      <c r="DL39" s="10">
        <f>DM38/24%</f>
        <v>29.166666666666668</v>
      </c>
      <c r="DM39" s="10">
        <f>DN38/24%</f>
        <v>95.833333333333343</v>
      </c>
      <c r="DN39" s="10">
        <f>DO38/24%</f>
        <v>0</v>
      </c>
      <c r="DO39" s="10">
        <f>DP38/24%</f>
        <v>4.166666666666667</v>
      </c>
      <c r="DP39" s="10">
        <f>DQ38/24%</f>
        <v>41.666666666666671</v>
      </c>
      <c r="DQ39" s="10">
        <f>DR38/24%</f>
        <v>58.333333333333336</v>
      </c>
      <c r="DR39" s="10">
        <f>DS38/24%</f>
        <v>0</v>
      </c>
      <c r="DS39" s="10">
        <f>DT38/24%</f>
        <v>95.833333333333343</v>
      </c>
      <c r="DT39" s="10">
        <f>DU38/24%</f>
        <v>0</v>
      </c>
      <c r="DU39" s="10">
        <f>DV38/24%</f>
        <v>4.166666666666667</v>
      </c>
      <c r="DV39" s="10">
        <f>DW38/24%</f>
        <v>25</v>
      </c>
      <c r="DW39" s="10">
        <f>DX38/24%</f>
        <v>70.833333333333343</v>
      </c>
      <c r="DX39" s="10">
        <f>DY38/24%</f>
        <v>4.166666666666667</v>
      </c>
      <c r="DY39" s="10">
        <f>DZ38/24%</f>
        <v>100</v>
      </c>
      <c r="DZ39" s="10">
        <f>EA38/24%</f>
        <v>0</v>
      </c>
      <c r="EA39" s="10">
        <f>EB38/24%</f>
        <v>0</v>
      </c>
      <c r="EB39" s="10">
        <f>EC38/24%</f>
        <v>25</v>
      </c>
      <c r="EC39" s="10">
        <f>ED38/24%</f>
        <v>75</v>
      </c>
      <c r="ED39" s="10">
        <f>EE38/24%</f>
        <v>0</v>
      </c>
      <c r="EE39" s="10">
        <f>EF38/24%</f>
        <v>0</v>
      </c>
      <c r="EF39" s="10">
        <f>EG38/24%</f>
        <v>4.166666666666667</v>
      </c>
      <c r="EG39" s="10">
        <f>EH38/24%</f>
        <v>95.833333333333343</v>
      </c>
      <c r="EH39" s="10">
        <f>EI38/24%</f>
        <v>100</v>
      </c>
      <c r="EI39" s="10">
        <f>EJ38/24%</f>
        <v>0</v>
      </c>
      <c r="EJ39" s="10">
        <f>EK38/24%</f>
        <v>0</v>
      </c>
      <c r="EK39" s="10">
        <f>EL38/24%</f>
        <v>20.833333333333336</v>
      </c>
      <c r="EL39" s="10">
        <f>EM38/24%</f>
        <v>75</v>
      </c>
      <c r="EM39" s="10">
        <f>EN38/24%</f>
        <v>4.166666666666667</v>
      </c>
      <c r="EN39" s="10">
        <f>EO38/24%</f>
        <v>0</v>
      </c>
      <c r="EO39" s="10">
        <f>EP38/24%</f>
        <v>100</v>
      </c>
      <c r="EP39" s="10">
        <f>EQ38/24%</f>
        <v>0</v>
      </c>
      <c r="EQ39" s="10">
        <f>ER38/24%</f>
        <v>16.666666666666668</v>
      </c>
      <c r="ER39" s="10">
        <f>ES38/24%</f>
        <v>79.166666666666671</v>
      </c>
      <c r="ES39" s="10">
        <f>ET38/24%</f>
        <v>4.166666666666667</v>
      </c>
      <c r="ET39" s="10">
        <f>EU38/24%</f>
        <v>16.666666666666668</v>
      </c>
      <c r="EU39" s="10">
        <f>EV38/24%</f>
        <v>79.166666666666671</v>
      </c>
      <c r="EV39" s="10">
        <f>EW38/24%</f>
        <v>4.166666666666667</v>
      </c>
      <c r="EW39" s="10">
        <f>EX38/24%</f>
        <v>95.833333333333343</v>
      </c>
      <c r="EX39" s="10">
        <f>EY38/24%</f>
        <v>4.166666666666667</v>
      </c>
      <c r="EY39" s="10">
        <f>EZ38/24%</f>
        <v>0</v>
      </c>
      <c r="EZ39" s="10">
        <f>FA38/24%</f>
        <v>91.666666666666671</v>
      </c>
      <c r="FA39" s="10">
        <f>FB38/24%</f>
        <v>8.3333333333333339</v>
      </c>
      <c r="FB39" s="10">
        <f>FC38/24%</f>
        <v>0</v>
      </c>
      <c r="FC39" s="10">
        <f>FD38/24%</f>
        <v>29.166666666666668</v>
      </c>
      <c r="FD39" s="10">
        <f>FE38/24%</f>
        <v>70.833333333333343</v>
      </c>
      <c r="FE39" s="10">
        <f>FF38/24%</f>
        <v>0</v>
      </c>
      <c r="FF39" s="10">
        <f>FG38/24%</f>
        <v>95.833333333333343</v>
      </c>
      <c r="FG39" s="10">
        <f>FH38/24%</f>
        <v>4.166666666666667</v>
      </c>
      <c r="FH39" s="10">
        <f>FI38/24%</f>
        <v>0</v>
      </c>
      <c r="FI39" s="10">
        <f>FJ38/24%</f>
        <v>37.5</v>
      </c>
      <c r="FJ39" s="10">
        <f>FK38/24%</f>
        <v>62.5</v>
      </c>
      <c r="FK39" s="10">
        <f>FL41/24%</f>
        <v>0</v>
      </c>
      <c r="FL39" s="125"/>
    </row>
    <row r="41" spans="1:254">
      <c r="B41" s="79" t="s">
        <v>811</v>
      </c>
      <c r="C41" s="80"/>
      <c r="D41" s="80"/>
      <c r="E41" s="81"/>
      <c r="F41" s="27"/>
      <c r="G41" s="27"/>
      <c r="H41" s="27"/>
      <c r="I41" s="27"/>
    </row>
    <row r="42" spans="1:254">
      <c r="B42" s="4" t="s">
        <v>812</v>
      </c>
      <c r="C42" s="53" t="s">
        <v>825</v>
      </c>
      <c r="D42" s="51">
        <f>E42/100*24</f>
        <v>5</v>
      </c>
      <c r="E42" s="52">
        <f>(C39+F39+I39+L39+O39)/5</f>
        <v>20.833333333333332</v>
      </c>
    </row>
    <row r="43" spans="1:254">
      <c r="B43" s="4" t="s">
        <v>813</v>
      </c>
      <c r="C43" s="41" t="s">
        <v>825</v>
      </c>
      <c r="D43" s="42">
        <f>E43/100*24</f>
        <v>19</v>
      </c>
      <c r="E43" s="38">
        <f>(D39+G39+J39+M39+P39)/5</f>
        <v>79.166666666666671</v>
      </c>
    </row>
    <row r="44" spans="1:254">
      <c r="B44" s="4" t="s">
        <v>814</v>
      </c>
      <c r="C44" s="41" t="s">
        <v>825</v>
      </c>
      <c r="D44" s="42">
        <f>E44/100*24</f>
        <v>0</v>
      </c>
      <c r="E44" s="38">
        <f>(E39+H39+K39+N39+Q39)/5</f>
        <v>0</v>
      </c>
    </row>
    <row r="45" spans="1:254">
      <c r="B45" s="4"/>
      <c r="C45" s="48"/>
      <c r="D45" s="45">
        <f>SUM(D42:D44)</f>
        <v>24</v>
      </c>
      <c r="E45" s="45">
        <f>SUM(E42:E44)</f>
        <v>100</v>
      </c>
    </row>
    <row r="46" spans="1:254" ht="15" customHeight="1">
      <c r="B46" s="4"/>
      <c r="C46" s="41"/>
      <c r="D46" s="89" t="s">
        <v>56</v>
      </c>
      <c r="E46" s="90"/>
      <c r="F46" s="91" t="s">
        <v>3</v>
      </c>
      <c r="G46" s="92"/>
      <c r="H46" s="93" t="s">
        <v>331</v>
      </c>
      <c r="I46" s="94"/>
    </row>
    <row r="47" spans="1:254">
      <c r="B47" s="4" t="s">
        <v>812</v>
      </c>
      <c r="C47" s="41" t="s">
        <v>826</v>
      </c>
      <c r="D47" s="3">
        <f>E47/100*24</f>
        <v>3.8</v>
      </c>
      <c r="E47" s="38">
        <f>(R39+U39+X39+AA39+AD39)/5</f>
        <v>15.833333333333334</v>
      </c>
      <c r="F47" s="3">
        <f>G47/100*24</f>
        <v>9.6000000000000014</v>
      </c>
      <c r="G47" s="38">
        <f>(AG39+AJ39+AM39+AP39+AS39)/5</f>
        <v>40</v>
      </c>
      <c r="H47" s="3">
        <f>I47/100*24</f>
        <v>5.4</v>
      </c>
      <c r="I47" s="38">
        <f>(AV39+AY39+BB39+BE39+BH39)/5</f>
        <v>22.5</v>
      </c>
    </row>
    <row r="48" spans="1:254">
      <c r="B48" s="4" t="s">
        <v>813</v>
      </c>
      <c r="C48" s="41" t="s">
        <v>826</v>
      </c>
      <c r="D48" s="42">
        <f>E48/100*24</f>
        <v>13.600000000000001</v>
      </c>
      <c r="E48" s="38">
        <f>(S39+V39+Y39+AB39+AE39)/5</f>
        <v>56.666666666666671</v>
      </c>
      <c r="F48" s="3">
        <f>G48/100*24</f>
        <v>14.399999999999999</v>
      </c>
      <c r="G48" s="38">
        <f>(AH39+AK39+AN39+AQ39+AT39)/5</f>
        <v>60</v>
      </c>
      <c r="H48" s="3">
        <f>I48/100*24</f>
        <v>10.999999999999998</v>
      </c>
      <c r="I48" s="38">
        <f>(AW39+AZ39+BC39+BF39+BI39)/5</f>
        <v>45.833333333333329</v>
      </c>
    </row>
    <row r="49" spans="2:13">
      <c r="B49" s="4" t="s">
        <v>814</v>
      </c>
      <c r="C49" s="41" t="s">
        <v>826</v>
      </c>
      <c r="D49" s="42">
        <f>E49/100*24</f>
        <v>6.6000000000000005</v>
      </c>
      <c r="E49" s="38">
        <f>(T39+W39+Z39+AC39+AF39)/5</f>
        <v>27.5</v>
      </c>
      <c r="F49" s="3">
        <f>G49/100*24</f>
        <v>0</v>
      </c>
      <c r="G49" s="38">
        <f>(AI39+AL39+AO39+AR39+AU39)/5</f>
        <v>0</v>
      </c>
      <c r="H49" s="3">
        <f>I49/100*24</f>
        <v>7.6000000000000023</v>
      </c>
      <c r="I49" s="38">
        <f>(AX39+BA39+BD39+BG39+BJ39)/5</f>
        <v>31.666666666666675</v>
      </c>
    </row>
    <row r="50" spans="2:13">
      <c r="B50" s="4"/>
      <c r="C50" s="41"/>
      <c r="D50" s="40">
        <f t="shared" ref="D50:I50" si="4">SUM(D47:D49)</f>
        <v>24.000000000000004</v>
      </c>
      <c r="E50" s="40">
        <f t="shared" si="4"/>
        <v>100</v>
      </c>
      <c r="F50" s="39">
        <f t="shared" si="4"/>
        <v>24</v>
      </c>
      <c r="G50" s="40">
        <f t="shared" si="4"/>
        <v>100</v>
      </c>
      <c r="H50" s="39">
        <f t="shared" si="4"/>
        <v>24</v>
      </c>
      <c r="I50" s="40">
        <f t="shared" si="4"/>
        <v>100</v>
      </c>
    </row>
    <row r="51" spans="2:13">
      <c r="B51" s="4" t="s">
        <v>812</v>
      </c>
      <c r="C51" s="41" t="s">
        <v>827</v>
      </c>
      <c r="D51" s="3">
        <f>E51/100*24</f>
        <v>8.1999999999999993</v>
      </c>
      <c r="E51" s="38">
        <f>(BK39+BN39+BQ39+BT39+BW39)/5</f>
        <v>34.166666666666664</v>
      </c>
      <c r="I51" s="25"/>
    </row>
    <row r="52" spans="2:13">
      <c r="B52" s="4" t="s">
        <v>813</v>
      </c>
      <c r="C52" s="41" t="s">
        <v>827</v>
      </c>
      <c r="D52" s="3">
        <f>E52/100*24</f>
        <v>15.200000000000005</v>
      </c>
      <c r="E52" s="38">
        <f>(BL39+BO39+BR39+BU39+BX39)/5</f>
        <v>63.33333333333335</v>
      </c>
    </row>
    <row r="53" spans="2:13">
      <c r="B53" s="4" t="s">
        <v>814</v>
      </c>
      <c r="C53" s="41" t="s">
        <v>827</v>
      </c>
      <c r="D53" s="3">
        <f>E53/100*24</f>
        <v>0.60000000000000009</v>
      </c>
      <c r="E53" s="38">
        <f>(BM39+BP39+BS39+BV39+BY39)/5</f>
        <v>2.5</v>
      </c>
    </row>
    <row r="54" spans="2:13">
      <c r="B54" s="4"/>
      <c r="C54" s="48"/>
      <c r="D54" s="44">
        <f>SUM(D51:D53)</f>
        <v>24.000000000000007</v>
      </c>
      <c r="E54" s="44">
        <f>SUM(E51:E53)</f>
        <v>100.00000000000001</v>
      </c>
      <c r="F54" s="46"/>
    </row>
    <row r="55" spans="2:13">
      <c r="B55" s="4"/>
      <c r="C55" s="41"/>
      <c r="D55" s="89" t="s">
        <v>159</v>
      </c>
      <c r="E55" s="90"/>
      <c r="F55" s="89" t="s">
        <v>116</v>
      </c>
      <c r="G55" s="90"/>
      <c r="H55" s="93" t="s">
        <v>174</v>
      </c>
      <c r="I55" s="94"/>
      <c r="J55" s="67" t="s">
        <v>186</v>
      </c>
      <c r="K55" s="67"/>
      <c r="L55" s="67" t="s">
        <v>117</v>
      </c>
      <c r="M55" s="67"/>
    </row>
    <row r="56" spans="2:13">
      <c r="B56" s="4" t="s">
        <v>812</v>
      </c>
      <c r="C56" s="41" t="s">
        <v>828</v>
      </c>
      <c r="D56" s="3">
        <f>E56/100*24</f>
        <v>15.600000000000001</v>
      </c>
      <c r="E56" s="38">
        <f>(BZ39+CC39+CF39+CI39+CL39)/5</f>
        <v>65</v>
      </c>
      <c r="F56" s="3">
        <f>G56/100*24</f>
        <v>11.6</v>
      </c>
      <c r="G56" s="38">
        <f>(CO39+CR39+CU39+CX39+DA39)/5</f>
        <v>48.333333333333336</v>
      </c>
      <c r="H56" s="3">
        <f>I56/100*24</f>
        <v>14</v>
      </c>
      <c r="I56" s="38">
        <f>(DD39+DG39+DJ39+DM39+DP39)/5</f>
        <v>58.333333333333336</v>
      </c>
      <c r="J56" s="3">
        <f>K56/100*24</f>
        <v>11.8</v>
      </c>
      <c r="K56" s="38">
        <f>(DS39+DV39+DY39+EB39+EE39)/5</f>
        <v>49.166666666666671</v>
      </c>
      <c r="L56" s="3">
        <f>M56/100*24</f>
        <v>7.4</v>
      </c>
      <c r="M56" s="38">
        <f>(EH39+EK39+EN39+EQ39+ET39)/5</f>
        <v>30.833333333333332</v>
      </c>
    </row>
    <row r="57" spans="2:13">
      <c r="B57" s="4" t="s">
        <v>813</v>
      </c>
      <c r="C57" s="41" t="s">
        <v>828</v>
      </c>
      <c r="D57" s="3">
        <f>E57/100*24</f>
        <v>6.8000000000000007</v>
      </c>
      <c r="E57" s="38">
        <f>(CA39+CD39+CG39+CJ39+CM39)/5</f>
        <v>28.333333333333336</v>
      </c>
      <c r="F57" s="3">
        <f>G57/100*24</f>
        <v>5.0000000000000009</v>
      </c>
      <c r="G57" s="38">
        <f>(CP39+CS39+CV39+CY39+DB39)/5</f>
        <v>20.833333333333336</v>
      </c>
      <c r="H57" s="3">
        <f>I57/100*24</f>
        <v>8.4000000000000021</v>
      </c>
      <c r="I57" s="38">
        <f>(DE39+DH39+DK39+DN39+DQ39)/5</f>
        <v>35.000000000000007</v>
      </c>
      <c r="J57" s="3">
        <f>K57/100*24</f>
        <v>7.1999999999999993</v>
      </c>
      <c r="K57" s="38">
        <f>(DT39+DW39+DZ39+EC39+EF39)/5</f>
        <v>30</v>
      </c>
      <c r="L57" s="3">
        <f>M57/100*24</f>
        <v>16</v>
      </c>
      <c r="M57" s="38">
        <f>(EI39+EL39+EO39+ER39+EU39)/5</f>
        <v>66.666666666666671</v>
      </c>
    </row>
    <row r="58" spans="2:13">
      <c r="B58" s="4" t="s">
        <v>814</v>
      </c>
      <c r="C58" s="41" t="s">
        <v>828</v>
      </c>
      <c r="D58" s="3">
        <f>E58/100*24</f>
        <v>1.6</v>
      </c>
      <c r="E58" s="38">
        <f>(CB39+CE39+CH39+CK39+CN39)/5</f>
        <v>6.666666666666667</v>
      </c>
      <c r="F58" s="3">
        <f>G58/100*24</f>
        <v>7.4</v>
      </c>
      <c r="G58" s="38">
        <f>(CQ39+CT39+CW39+CZ39+DC39)/5</f>
        <v>30.833333333333336</v>
      </c>
      <c r="H58" s="3">
        <f>I58/100*24</f>
        <v>1.6</v>
      </c>
      <c r="I58" s="38">
        <f>(DF39+DI39+DL39+DO39+DR39)/5</f>
        <v>6.666666666666667</v>
      </c>
      <c r="J58" s="3">
        <f>K58/100*24</f>
        <v>5.0000000000000009</v>
      </c>
      <c r="K58" s="38">
        <f>(DU39+DX39+EA39+ED39+EG39)/5</f>
        <v>20.833333333333336</v>
      </c>
      <c r="L58" s="3">
        <f>M58/100*24</f>
        <v>0.60000000000000009</v>
      </c>
      <c r="M58" s="38">
        <f>(EJ39+EM39+EP39+ES39+EV39)/5</f>
        <v>2.5</v>
      </c>
    </row>
    <row r="59" spans="2:13">
      <c r="B59" s="4"/>
      <c r="C59" s="41"/>
      <c r="D59" s="39">
        <f t="shared" ref="D59:M59" si="5">SUM(D56:D58)</f>
        <v>24.000000000000004</v>
      </c>
      <c r="E59" s="39">
        <f t="shared" si="5"/>
        <v>100.00000000000001</v>
      </c>
      <c r="F59" s="39">
        <f t="shared" si="5"/>
        <v>24</v>
      </c>
      <c r="G59" s="40">
        <f t="shared" si="5"/>
        <v>100</v>
      </c>
      <c r="H59" s="39">
        <f t="shared" si="5"/>
        <v>24.000000000000004</v>
      </c>
      <c r="I59" s="40">
        <f t="shared" si="5"/>
        <v>100.00000000000001</v>
      </c>
      <c r="J59" s="39">
        <f t="shared" si="5"/>
        <v>24</v>
      </c>
      <c r="K59" s="40">
        <f t="shared" si="5"/>
        <v>100</v>
      </c>
      <c r="L59" s="39">
        <f t="shared" si="5"/>
        <v>24</v>
      </c>
      <c r="M59" s="40">
        <f t="shared" si="5"/>
        <v>100</v>
      </c>
    </row>
    <row r="60" spans="2:13">
      <c r="B60" s="4" t="s">
        <v>812</v>
      </c>
      <c r="C60" s="41" t="s">
        <v>829</v>
      </c>
      <c r="D60" s="3">
        <f>E60/100*24</f>
        <v>16.799999999999997</v>
      </c>
      <c r="E60" s="38">
        <f>(EW39+EZ39+FC39+FF39+FI39)/5</f>
        <v>70</v>
      </c>
    </row>
    <row r="61" spans="2:13">
      <c r="B61" s="4" t="s">
        <v>813</v>
      </c>
      <c r="C61" s="41" t="s">
        <v>829</v>
      </c>
      <c r="D61" s="3">
        <f>E61/100*24</f>
        <v>7.1999999999999993</v>
      </c>
      <c r="E61" s="38">
        <f>(EX39+FA39+FD39+FG39+FJ39)/5</f>
        <v>30</v>
      </c>
    </row>
    <row r="62" spans="2:13">
      <c r="B62" s="4" t="s">
        <v>814</v>
      </c>
      <c r="C62" s="41" t="s">
        <v>829</v>
      </c>
      <c r="D62" s="3">
        <f>E62/100*24</f>
        <v>0</v>
      </c>
      <c r="E62" s="38">
        <f>(EY39+FB39+FE39+FH39+FK39)/5</f>
        <v>0</v>
      </c>
    </row>
    <row r="63" spans="2:13">
      <c r="B63" s="4"/>
      <c r="C63" s="41"/>
      <c r="D63" s="39">
        <f>SUM(D60:D62)</f>
        <v>23.999999999999996</v>
      </c>
      <c r="E63" s="39">
        <f>SUM(E60:E62)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9:B3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6:E46"/>
    <mergeCell ref="F46:G46"/>
    <mergeCell ref="H46:I46"/>
    <mergeCell ref="D55:E55"/>
    <mergeCell ref="F55:G55"/>
    <mergeCell ref="H55:I55"/>
    <mergeCell ref="B41:E41"/>
    <mergeCell ref="J55:K55"/>
    <mergeCell ref="L55:M5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8:B3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A2" sqref="A2:T2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5" t="s">
        <v>1384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1378</v>
      </c>
      <c r="G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5" t="s">
        <v>0</v>
      </c>
      <c r="B4" s="10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>
      <c r="A5" s="75"/>
      <c r="B5" s="106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customHeight="1">
      <c r="A6" s="75"/>
      <c r="B6" s="106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customHeight="1">
      <c r="A7" s="75"/>
      <c r="B7" s="106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customHeight="1">
      <c r="A8" s="75"/>
      <c r="B8" s="10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customHeight="1">
      <c r="A9" s="75"/>
      <c r="B9" s="106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customHeight="1">
      <c r="A10" s="75"/>
      <c r="B10" s="10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5"/>
      <c r="B11" s="106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>
      <c r="A12" s="75"/>
      <c r="B12" s="106"/>
      <c r="C12" s="66" t="s">
        <v>1053</v>
      </c>
      <c r="D12" s="66"/>
      <c r="E12" s="66"/>
      <c r="F12" s="66" t="s">
        <v>1056</v>
      </c>
      <c r="G12" s="66"/>
      <c r="H12" s="66"/>
      <c r="I12" s="66" t="s">
        <v>1059</v>
      </c>
      <c r="J12" s="66"/>
      <c r="K12" s="66"/>
      <c r="L12" s="66" t="s">
        <v>538</v>
      </c>
      <c r="M12" s="66"/>
      <c r="N12" s="66"/>
      <c r="O12" s="66" t="s">
        <v>1062</v>
      </c>
      <c r="P12" s="66"/>
      <c r="Q12" s="66"/>
      <c r="R12" s="66" t="s">
        <v>1065</v>
      </c>
      <c r="S12" s="66"/>
      <c r="T12" s="66"/>
      <c r="U12" s="66" t="s">
        <v>1069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1074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1077</v>
      </c>
      <c r="AT12" s="66"/>
      <c r="AU12" s="66"/>
      <c r="AV12" s="66" t="s">
        <v>1327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1083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1090</v>
      </c>
      <c r="BX12" s="66"/>
      <c r="BY12" s="66"/>
      <c r="BZ12" s="66" t="s">
        <v>557</v>
      </c>
      <c r="CA12" s="66"/>
      <c r="CB12" s="66"/>
      <c r="CC12" s="66" t="s">
        <v>1094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1106</v>
      </c>
      <c r="DE12" s="66"/>
      <c r="DF12" s="66"/>
      <c r="DG12" s="66" t="s">
        <v>1109</v>
      </c>
      <c r="DH12" s="66"/>
      <c r="DI12" s="66"/>
      <c r="DJ12" s="66" t="s">
        <v>604</v>
      </c>
      <c r="DK12" s="66"/>
      <c r="DL12" s="66"/>
      <c r="DM12" s="66" t="s">
        <v>1113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1121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5" t="s">
        <v>611</v>
      </c>
      <c r="EL12" s="95"/>
      <c r="EM12" s="95"/>
      <c r="EN12" s="66" t="s">
        <v>1132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1138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1143</v>
      </c>
      <c r="FJ12" s="66"/>
      <c r="FK12" s="66"/>
      <c r="FL12" s="66" t="s">
        <v>617</v>
      </c>
      <c r="FM12" s="66"/>
      <c r="FN12" s="66"/>
      <c r="FO12" s="66" t="s">
        <v>1147</v>
      </c>
      <c r="FP12" s="66"/>
      <c r="FQ12" s="66"/>
      <c r="FR12" s="66" t="s">
        <v>619</v>
      </c>
      <c r="FS12" s="66"/>
      <c r="FT12" s="66"/>
      <c r="FU12" s="95" t="s">
        <v>1330</v>
      </c>
      <c r="FV12" s="95"/>
      <c r="FW12" s="95"/>
      <c r="FX12" s="66" t="s">
        <v>1331</v>
      </c>
      <c r="FY12" s="66"/>
      <c r="FZ12" s="66"/>
      <c r="GA12" s="66" t="s">
        <v>623</v>
      </c>
      <c r="GB12" s="66"/>
      <c r="GC12" s="66"/>
      <c r="GD12" s="66" t="s">
        <v>1153</v>
      </c>
      <c r="GE12" s="66"/>
      <c r="GF12" s="66"/>
      <c r="GG12" s="66" t="s">
        <v>626</v>
      </c>
      <c r="GH12" s="66"/>
      <c r="GI12" s="66"/>
      <c r="GJ12" s="66" t="s">
        <v>1159</v>
      </c>
      <c r="GK12" s="66"/>
      <c r="GL12" s="66"/>
      <c r="GM12" s="66" t="s">
        <v>1163</v>
      </c>
      <c r="GN12" s="66"/>
      <c r="GO12" s="66"/>
      <c r="GP12" s="66" t="s">
        <v>1332</v>
      </c>
      <c r="GQ12" s="66"/>
      <c r="GR12" s="66"/>
    </row>
    <row r="13" spans="1:254" ht="93.75" customHeight="1">
      <c r="A13" s="75"/>
      <c r="B13" s="107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>
      <c r="A14" s="20">
        <v>1</v>
      </c>
      <c r="B14" s="13" t="str">
        <f>'ортаңғы топ'!B14</f>
        <v>Ақбай Әділ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customHeight="1">
      <c r="A15" s="2">
        <v>2</v>
      </c>
      <c r="B15" s="1" t="str">
        <f>'ортаңғы топ'!B15</f>
        <v>Алибекова Адия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tr">
        <f>'ортаңғы топ'!B16</f>
        <v>Айбасов Бақдәулет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>
      <c r="A17" s="2">
        <v>4</v>
      </c>
      <c r="B17" s="1" t="str">
        <f>'ортаңғы топ'!B17</f>
        <v>Ақбай Махамбет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>
      <c r="A18" s="2">
        <v>5</v>
      </c>
      <c r="B18" s="1" t="str">
        <f>'ортаңғы топ'!B18</f>
        <v>Әлібиұлы Хазрет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>
      <c r="A19" s="2">
        <v>6</v>
      </c>
      <c r="B19" s="1" t="str">
        <f>'ортаңғы топ'!B19</f>
        <v>Баймұратұлы Сұлтан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>
      <c r="A20" s="2">
        <v>7</v>
      </c>
      <c r="B20" s="1" t="str">
        <f>'ортаңғы топ'!B20</f>
        <v>Байтубетова Айсана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>
      <c r="A21" s="3">
        <v>8</v>
      </c>
      <c r="B21" s="1" t="str">
        <f>'ортаңғы топ'!B21</f>
        <v>Беркинов Амир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>
      <c r="A22" s="3">
        <v>9</v>
      </c>
      <c r="B22" s="1" t="str">
        <f>'ортаңғы топ'!B22</f>
        <v>Дауренов Диар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" customHeight="1">
      <c r="A23" s="3">
        <v>10</v>
      </c>
      <c r="B23" s="1" t="str">
        <f>'ортаңғы топ'!B23</f>
        <v>Дощанов Айбат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customHeight="1">
      <c r="A24" s="3">
        <v>11</v>
      </c>
      <c r="B24" s="1" t="str">
        <f>'ортаңғы топ'!B24</f>
        <v>Ерланқызы Малика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customHeight="1">
      <c r="A25" s="3">
        <v>12</v>
      </c>
      <c r="B25" s="1" t="str">
        <f>'ортаңғы топ'!B25</f>
        <v>Жансуйгенов Жанали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>
      <c r="A26" s="3">
        <v>13</v>
      </c>
      <c r="B26" s="1" t="str">
        <f>'ортаңғы топ'!B26</f>
        <v>Жұмабаева Айша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>
      <c r="A27" s="3">
        <v>14</v>
      </c>
      <c r="B27" s="1" t="str">
        <f>'ортаңғы топ'!B27</f>
        <v>Қуат Рамазан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>
      <c r="A28" s="3">
        <v>15</v>
      </c>
      <c r="B28" s="1" t="str">
        <f>'ортаңғы топ'!B28</f>
        <v>Кеулімжай Зере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>
      <c r="A29" s="3">
        <v>16</v>
      </c>
      <c r="B29" s="1" t="str">
        <f>'ортаңғы топ'!B29</f>
        <v>Марат Амандық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>
      <c r="A30" s="3">
        <v>17</v>
      </c>
      <c r="B30" s="1" t="str">
        <f>'ортаңғы топ'!B30</f>
        <v>Мэтжан Шұғыла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>
      <c r="A31" s="3">
        <v>18</v>
      </c>
      <c r="B31" s="1" t="str">
        <f>'ортаңғы топ'!B31</f>
        <v>Мейрамқызы Бегім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>
      <c r="A32" s="3">
        <v>19</v>
      </c>
      <c r="B32" s="1" t="str">
        <f>'ортаңғы топ'!B32</f>
        <v>Нұрболатқызы Айжұлдыз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1" t="str">
        <f>'ортаңғы топ'!B33</f>
        <v>Рустамова Раяна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1" t="str">
        <f>'ортаңғы топ'!B34</f>
        <v>Сағынтай Әділет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1" t="str">
        <f>'ортаңғы топ'!B35</f>
        <v>Талғатова Хабиба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23</v>
      </c>
      <c r="B36" s="1" t="str">
        <f>'ортаңғы топ'!B36</f>
        <v>Тұралы Ажар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75">
      <c r="A37" s="60">
        <v>24</v>
      </c>
      <c r="B37" s="1" t="str">
        <f>'ортаңғы топ'!B37</f>
        <v>Хамен Батыр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75">
      <c r="A38" s="60">
        <v>25</v>
      </c>
      <c r="B38" s="1" t="e">
        <f>'ортаңғы топ'!#REF!</f>
        <v>#REF!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>
        <v>1</v>
      </c>
      <c r="GQ38" s="4"/>
      <c r="GR38" s="4"/>
    </row>
    <row r="39" spans="1:254" ht="15.75">
      <c r="A39" s="3">
        <v>26</v>
      </c>
      <c r="B39" s="1" t="s">
        <v>1383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/>
      <c r="M39" s="4">
        <v>1</v>
      </c>
      <c r="N39" s="4"/>
      <c r="O39" s="4">
        <v>1</v>
      </c>
      <c r="P39" s="4"/>
      <c r="Q39" s="4"/>
      <c r="R39" s="4">
        <v>1</v>
      </c>
      <c r="S39" s="4"/>
      <c r="T39" s="4"/>
      <c r="U39" s="4"/>
      <c r="V39" s="4"/>
      <c r="W39" s="4">
        <v>1</v>
      </c>
      <c r="X39" s="4"/>
      <c r="Y39" s="4">
        <v>1</v>
      </c>
      <c r="Z39" s="4"/>
      <c r="AA39" s="4">
        <v>1</v>
      </c>
      <c r="AB39" s="4"/>
      <c r="AC39" s="4"/>
      <c r="AD39" s="4"/>
      <c r="AE39" s="4">
        <v>1</v>
      </c>
      <c r="AF39" s="4"/>
      <c r="AG39" s="4"/>
      <c r="AH39" s="4">
        <v>1</v>
      </c>
      <c r="AI39" s="4"/>
      <c r="AJ39" s="4"/>
      <c r="AK39" s="4">
        <v>1</v>
      </c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/>
      <c r="AU39" s="4">
        <v>1</v>
      </c>
      <c r="AV39" s="4"/>
      <c r="AW39" s="4">
        <v>1</v>
      </c>
      <c r="AX39" s="4"/>
      <c r="AY39" s="4"/>
      <c r="AZ39" s="4">
        <v>1</v>
      </c>
      <c r="BA39" s="4"/>
      <c r="BB39" s="4"/>
      <c r="BC39" s="4">
        <v>1</v>
      </c>
      <c r="BD39" s="4"/>
      <c r="BE39" s="4"/>
      <c r="BF39" s="4"/>
      <c r="BG39" s="4">
        <v>1</v>
      </c>
      <c r="BH39" s="4">
        <v>1</v>
      </c>
      <c r="BI39" s="4"/>
      <c r="BJ39" s="4"/>
      <c r="BK39" s="4"/>
      <c r="BL39" s="4">
        <v>1</v>
      </c>
      <c r="BM39" s="4"/>
      <c r="BN39" s="4"/>
      <c r="BO39" s="4">
        <v>1</v>
      </c>
      <c r="BP39" s="4"/>
      <c r="BQ39" s="4"/>
      <c r="BR39" s="4">
        <v>1</v>
      </c>
      <c r="BS39" s="4"/>
      <c r="BT39" s="4"/>
      <c r="BU39" s="4">
        <v>1</v>
      </c>
      <c r="BV39" s="4"/>
      <c r="BW39" s="4">
        <v>1</v>
      </c>
      <c r="BX39" s="4"/>
      <c r="BY39" s="4"/>
      <c r="BZ39" s="4">
        <v>1</v>
      </c>
      <c r="CA39" s="4"/>
      <c r="CB39" s="4"/>
      <c r="CC39" s="4"/>
      <c r="CD39" s="4">
        <v>1</v>
      </c>
      <c r="CE39" s="4"/>
      <c r="CF39" s="4"/>
      <c r="CG39" s="4">
        <v>1</v>
      </c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/>
      <c r="CS39" s="4">
        <v>1</v>
      </c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/>
      <c r="DE39" s="4">
        <v>1</v>
      </c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/>
      <c r="DQ39" s="4">
        <v>1</v>
      </c>
      <c r="DR39" s="4"/>
      <c r="DS39" s="4">
        <v>1</v>
      </c>
      <c r="DT39" s="4"/>
      <c r="DU39" s="4"/>
      <c r="DV39" s="4">
        <v>1</v>
      </c>
      <c r="DW39" s="4"/>
      <c r="DX39" s="4"/>
      <c r="DY39" s="4"/>
      <c r="DZ39" s="4">
        <v>1</v>
      </c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/>
      <c r="ER39" s="4">
        <v>1</v>
      </c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/>
      <c r="FG39" s="4">
        <v>1</v>
      </c>
      <c r="FH39" s="4"/>
      <c r="FI39" s="4">
        <v>1</v>
      </c>
      <c r="FJ39" s="4"/>
      <c r="FK39" s="4"/>
      <c r="FL39" s="4"/>
      <c r="FM39" s="4">
        <v>1</v>
      </c>
      <c r="FN39" s="4"/>
      <c r="FO39" s="4">
        <v>1</v>
      </c>
      <c r="FP39" s="4"/>
      <c r="FQ39" s="4"/>
      <c r="FR39" s="4">
        <v>1</v>
      </c>
      <c r="FS39" s="4"/>
      <c r="FT39" s="4"/>
      <c r="FU39" s="4"/>
      <c r="FV39" s="4">
        <v>1</v>
      </c>
      <c r="FW39" s="4"/>
      <c r="FX39" s="4"/>
      <c r="FY39" s="4">
        <v>1</v>
      </c>
      <c r="FZ39" s="4"/>
      <c r="GA39" s="4">
        <v>1</v>
      </c>
      <c r="GB39" s="4"/>
      <c r="GC39" s="4"/>
      <c r="GD39" s="4">
        <v>1</v>
      </c>
      <c r="GE39" s="4"/>
      <c r="GF39" s="4"/>
      <c r="GG39" s="4"/>
      <c r="GH39" s="4">
        <v>1</v>
      </c>
      <c r="GI39" s="4"/>
      <c r="GJ39" s="4"/>
      <c r="GK39" s="4">
        <v>1</v>
      </c>
      <c r="GL39" s="4"/>
      <c r="GM39" s="4">
        <v>1</v>
      </c>
      <c r="GN39" s="4"/>
      <c r="GO39" s="4"/>
      <c r="GP39" s="4">
        <v>1</v>
      </c>
      <c r="GQ39" s="4"/>
      <c r="GR39" s="4"/>
    </row>
    <row r="40" spans="1:254">
      <c r="A40" s="71" t="s">
        <v>278</v>
      </c>
      <c r="B40" s="72"/>
      <c r="C40" s="3">
        <f t="shared" ref="C40:AH40" si="0">SUM(C14:C39)</f>
        <v>26</v>
      </c>
      <c r="D40" s="3">
        <f t="shared" si="0"/>
        <v>0</v>
      </c>
      <c r="E40" s="3">
        <f t="shared" si="0"/>
        <v>0</v>
      </c>
      <c r="F40" s="3">
        <f t="shared" si="0"/>
        <v>26</v>
      </c>
      <c r="G40" s="3">
        <f t="shared" si="0"/>
        <v>0</v>
      </c>
      <c r="H40" s="3">
        <f t="shared" si="0"/>
        <v>0</v>
      </c>
      <c r="I40" s="3">
        <f t="shared" si="0"/>
        <v>26</v>
      </c>
      <c r="J40" s="3">
        <f t="shared" si="0"/>
        <v>0</v>
      </c>
      <c r="K40" s="3">
        <f t="shared" si="0"/>
        <v>0</v>
      </c>
      <c r="L40" s="3">
        <f t="shared" si="0"/>
        <v>6</v>
      </c>
      <c r="M40" s="3">
        <f t="shared" si="0"/>
        <v>20</v>
      </c>
      <c r="N40" s="3">
        <f t="shared" si="0"/>
        <v>0</v>
      </c>
      <c r="O40" s="3">
        <f t="shared" si="0"/>
        <v>26</v>
      </c>
      <c r="P40" s="3">
        <f t="shared" si="0"/>
        <v>0</v>
      </c>
      <c r="Q40" s="3">
        <f t="shared" si="0"/>
        <v>0</v>
      </c>
      <c r="R40" s="3">
        <f t="shared" si="0"/>
        <v>26</v>
      </c>
      <c r="S40" s="3">
        <f t="shared" si="0"/>
        <v>0</v>
      </c>
      <c r="T40" s="3">
        <f t="shared" si="0"/>
        <v>0</v>
      </c>
      <c r="U40" s="3">
        <f t="shared" si="0"/>
        <v>1</v>
      </c>
      <c r="V40" s="3">
        <f t="shared" si="0"/>
        <v>24</v>
      </c>
      <c r="W40" s="3">
        <f t="shared" si="0"/>
        <v>1</v>
      </c>
      <c r="X40" s="3">
        <f t="shared" si="0"/>
        <v>0</v>
      </c>
      <c r="Y40" s="3">
        <f t="shared" si="0"/>
        <v>26</v>
      </c>
      <c r="Z40" s="3">
        <f t="shared" si="0"/>
        <v>0</v>
      </c>
      <c r="AA40" s="3">
        <f t="shared" si="0"/>
        <v>36</v>
      </c>
      <c r="AB40" s="3">
        <f t="shared" si="0"/>
        <v>0</v>
      </c>
      <c r="AC40" s="3">
        <f t="shared" si="0"/>
        <v>0</v>
      </c>
      <c r="AD40" s="3">
        <f t="shared" si="0"/>
        <v>1</v>
      </c>
      <c r="AE40" s="3">
        <f t="shared" si="0"/>
        <v>25</v>
      </c>
      <c r="AF40" s="3">
        <f t="shared" si="0"/>
        <v>0</v>
      </c>
      <c r="AG40" s="3">
        <f t="shared" si="0"/>
        <v>1</v>
      </c>
      <c r="AH40" s="3">
        <f t="shared" si="0"/>
        <v>25</v>
      </c>
      <c r="AI40" s="3">
        <f t="shared" ref="AI40:BN40" si="1">SUM(AI14:AI39)</f>
        <v>0</v>
      </c>
      <c r="AJ40" s="3">
        <f t="shared" si="1"/>
        <v>1</v>
      </c>
      <c r="AK40" s="3">
        <f t="shared" si="1"/>
        <v>25</v>
      </c>
      <c r="AL40" s="3">
        <f t="shared" si="1"/>
        <v>0</v>
      </c>
      <c r="AM40" s="3">
        <f t="shared" si="1"/>
        <v>1</v>
      </c>
      <c r="AN40" s="3">
        <f t="shared" si="1"/>
        <v>25</v>
      </c>
      <c r="AO40" s="3">
        <f t="shared" si="1"/>
        <v>0</v>
      </c>
      <c r="AP40" s="3">
        <f t="shared" si="1"/>
        <v>0</v>
      </c>
      <c r="AQ40" s="3">
        <f t="shared" si="1"/>
        <v>26</v>
      </c>
      <c r="AR40" s="3">
        <f t="shared" si="1"/>
        <v>0</v>
      </c>
      <c r="AS40" s="3">
        <f t="shared" si="1"/>
        <v>0</v>
      </c>
      <c r="AT40" s="3">
        <f t="shared" si="1"/>
        <v>25</v>
      </c>
      <c r="AU40" s="3">
        <f t="shared" si="1"/>
        <v>1</v>
      </c>
      <c r="AV40" s="3">
        <f t="shared" si="1"/>
        <v>0</v>
      </c>
      <c r="AW40" s="3">
        <f t="shared" si="1"/>
        <v>26</v>
      </c>
      <c r="AX40" s="3">
        <f t="shared" si="1"/>
        <v>0</v>
      </c>
      <c r="AY40" s="3">
        <f t="shared" si="1"/>
        <v>0</v>
      </c>
      <c r="AZ40" s="3">
        <f t="shared" si="1"/>
        <v>26</v>
      </c>
      <c r="BA40" s="3">
        <f t="shared" si="1"/>
        <v>0</v>
      </c>
      <c r="BB40" s="3">
        <f t="shared" si="1"/>
        <v>0</v>
      </c>
      <c r="BC40" s="3">
        <f t="shared" si="1"/>
        <v>26</v>
      </c>
      <c r="BD40" s="3">
        <f t="shared" si="1"/>
        <v>0</v>
      </c>
      <c r="BE40" s="3">
        <f t="shared" si="1"/>
        <v>2</v>
      </c>
      <c r="BF40" s="3">
        <f t="shared" si="1"/>
        <v>23</v>
      </c>
      <c r="BG40" s="3">
        <f t="shared" si="1"/>
        <v>1</v>
      </c>
      <c r="BH40" s="3">
        <f t="shared" si="1"/>
        <v>26</v>
      </c>
      <c r="BI40" s="3">
        <f t="shared" si="1"/>
        <v>0</v>
      </c>
      <c r="BJ40" s="3">
        <f t="shared" si="1"/>
        <v>0</v>
      </c>
      <c r="BK40" s="3">
        <f t="shared" si="1"/>
        <v>2</v>
      </c>
      <c r="BL40" s="3">
        <f t="shared" si="1"/>
        <v>24</v>
      </c>
      <c r="BM40" s="3">
        <f t="shared" si="1"/>
        <v>0</v>
      </c>
      <c r="BN40" s="3">
        <f t="shared" si="1"/>
        <v>2</v>
      </c>
      <c r="BO40" s="3">
        <f t="shared" ref="BO40:CT40" si="2">SUM(BO14:BO39)</f>
        <v>24</v>
      </c>
      <c r="BP40" s="3">
        <f t="shared" si="2"/>
        <v>0</v>
      </c>
      <c r="BQ40" s="3">
        <f t="shared" si="2"/>
        <v>2</v>
      </c>
      <c r="BR40" s="3">
        <f t="shared" si="2"/>
        <v>24</v>
      </c>
      <c r="BS40" s="3">
        <f t="shared" si="2"/>
        <v>0</v>
      </c>
      <c r="BT40" s="3">
        <f t="shared" si="2"/>
        <v>0</v>
      </c>
      <c r="BU40" s="3">
        <f t="shared" si="2"/>
        <v>26</v>
      </c>
      <c r="BV40" s="3">
        <f t="shared" si="2"/>
        <v>0</v>
      </c>
      <c r="BW40" s="3">
        <f t="shared" si="2"/>
        <v>26</v>
      </c>
      <c r="BX40" s="3">
        <f t="shared" si="2"/>
        <v>0</v>
      </c>
      <c r="BY40" s="3">
        <f t="shared" si="2"/>
        <v>0</v>
      </c>
      <c r="BZ40" s="3">
        <f t="shared" si="2"/>
        <v>26</v>
      </c>
      <c r="CA40" s="3">
        <f t="shared" si="2"/>
        <v>0</v>
      </c>
      <c r="CB40" s="3">
        <f t="shared" si="2"/>
        <v>0</v>
      </c>
      <c r="CC40" s="3">
        <f t="shared" si="2"/>
        <v>1</v>
      </c>
      <c r="CD40" s="3">
        <f t="shared" si="2"/>
        <v>25</v>
      </c>
      <c r="CE40" s="3">
        <f t="shared" si="2"/>
        <v>0</v>
      </c>
      <c r="CF40" s="3">
        <f t="shared" si="2"/>
        <v>2</v>
      </c>
      <c r="CG40" s="3">
        <f t="shared" si="2"/>
        <v>24</v>
      </c>
      <c r="CH40" s="3">
        <f t="shared" si="2"/>
        <v>0</v>
      </c>
      <c r="CI40" s="3">
        <f t="shared" si="2"/>
        <v>26</v>
      </c>
      <c r="CJ40" s="3">
        <f t="shared" si="2"/>
        <v>0</v>
      </c>
      <c r="CK40" s="3">
        <f t="shared" si="2"/>
        <v>0</v>
      </c>
      <c r="CL40" s="3">
        <f t="shared" si="2"/>
        <v>26</v>
      </c>
      <c r="CM40" s="3">
        <f t="shared" si="2"/>
        <v>0</v>
      </c>
      <c r="CN40" s="3">
        <f t="shared" si="2"/>
        <v>0</v>
      </c>
      <c r="CO40" s="3">
        <f t="shared" si="2"/>
        <v>26</v>
      </c>
      <c r="CP40" s="3">
        <f t="shared" si="2"/>
        <v>0</v>
      </c>
      <c r="CQ40" s="3">
        <f t="shared" si="2"/>
        <v>0</v>
      </c>
      <c r="CR40" s="3">
        <f t="shared" si="2"/>
        <v>3</v>
      </c>
      <c r="CS40" s="3">
        <f t="shared" si="2"/>
        <v>23</v>
      </c>
      <c r="CT40" s="3">
        <f t="shared" si="2"/>
        <v>0</v>
      </c>
      <c r="CU40" s="3">
        <f t="shared" ref="CU40:DZ40" si="3">SUM(CU14:CU39)</f>
        <v>26</v>
      </c>
      <c r="CV40" s="3">
        <f t="shared" si="3"/>
        <v>0</v>
      </c>
      <c r="CW40" s="3">
        <f t="shared" si="3"/>
        <v>0</v>
      </c>
      <c r="CX40" s="3">
        <f t="shared" si="3"/>
        <v>26</v>
      </c>
      <c r="CY40" s="3">
        <f t="shared" si="3"/>
        <v>0</v>
      </c>
      <c r="CZ40" s="3">
        <f t="shared" si="3"/>
        <v>0</v>
      </c>
      <c r="DA40" s="3">
        <f t="shared" si="3"/>
        <v>26</v>
      </c>
      <c r="DB40" s="3">
        <f t="shared" si="3"/>
        <v>0</v>
      </c>
      <c r="DC40" s="3">
        <f t="shared" si="3"/>
        <v>0</v>
      </c>
      <c r="DD40" s="3">
        <f t="shared" si="3"/>
        <v>3</v>
      </c>
      <c r="DE40" s="3">
        <f t="shared" si="3"/>
        <v>23</v>
      </c>
      <c r="DF40" s="3">
        <f t="shared" si="3"/>
        <v>0</v>
      </c>
      <c r="DG40" s="3">
        <f t="shared" si="3"/>
        <v>26</v>
      </c>
      <c r="DH40" s="3">
        <f t="shared" si="3"/>
        <v>0</v>
      </c>
      <c r="DI40" s="3">
        <f t="shared" si="3"/>
        <v>0</v>
      </c>
      <c r="DJ40" s="3">
        <f t="shared" si="3"/>
        <v>26</v>
      </c>
      <c r="DK40" s="3">
        <f t="shared" si="3"/>
        <v>0</v>
      </c>
      <c r="DL40" s="3">
        <f t="shared" si="3"/>
        <v>0</v>
      </c>
      <c r="DM40" s="3">
        <f t="shared" si="3"/>
        <v>26</v>
      </c>
      <c r="DN40" s="3">
        <f t="shared" si="3"/>
        <v>0</v>
      </c>
      <c r="DO40" s="3">
        <f t="shared" si="3"/>
        <v>0</v>
      </c>
      <c r="DP40" s="3">
        <f t="shared" si="3"/>
        <v>0</v>
      </c>
      <c r="DQ40" s="3">
        <f t="shared" si="3"/>
        <v>26</v>
      </c>
      <c r="DR40" s="3">
        <f t="shared" si="3"/>
        <v>0</v>
      </c>
      <c r="DS40" s="3">
        <f t="shared" si="3"/>
        <v>26</v>
      </c>
      <c r="DT40" s="3">
        <f t="shared" si="3"/>
        <v>0</v>
      </c>
      <c r="DU40" s="3">
        <f t="shared" si="3"/>
        <v>0</v>
      </c>
      <c r="DV40" s="3">
        <f t="shared" si="3"/>
        <v>26</v>
      </c>
      <c r="DW40" s="3">
        <f t="shared" si="3"/>
        <v>0</v>
      </c>
      <c r="DX40" s="3">
        <f t="shared" si="3"/>
        <v>0</v>
      </c>
      <c r="DY40" s="3">
        <f t="shared" si="3"/>
        <v>2</v>
      </c>
      <c r="DZ40" s="3">
        <f t="shared" si="3"/>
        <v>24</v>
      </c>
      <c r="EA40" s="3">
        <f t="shared" ref="EA40:FF40" si="4">SUM(EA14:EA39)</f>
        <v>0</v>
      </c>
      <c r="EB40" s="3">
        <f t="shared" si="4"/>
        <v>26</v>
      </c>
      <c r="EC40" s="3">
        <f t="shared" si="4"/>
        <v>0</v>
      </c>
      <c r="ED40" s="3">
        <f t="shared" si="4"/>
        <v>0</v>
      </c>
      <c r="EE40" s="3">
        <f t="shared" si="4"/>
        <v>26</v>
      </c>
      <c r="EF40" s="3">
        <f t="shared" si="4"/>
        <v>0</v>
      </c>
      <c r="EG40" s="3">
        <f t="shared" si="4"/>
        <v>0</v>
      </c>
      <c r="EH40" s="3">
        <f t="shared" si="4"/>
        <v>26</v>
      </c>
      <c r="EI40" s="3">
        <f t="shared" si="4"/>
        <v>0</v>
      </c>
      <c r="EJ40" s="3">
        <f t="shared" si="4"/>
        <v>0</v>
      </c>
      <c r="EK40" s="3">
        <f t="shared" si="4"/>
        <v>26</v>
      </c>
      <c r="EL40" s="3">
        <f t="shared" si="4"/>
        <v>0</v>
      </c>
      <c r="EM40" s="3">
        <f t="shared" si="4"/>
        <v>0</v>
      </c>
      <c r="EN40" s="3">
        <f t="shared" si="4"/>
        <v>26</v>
      </c>
      <c r="EO40" s="3">
        <f t="shared" si="4"/>
        <v>0</v>
      </c>
      <c r="EP40" s="3">
        <f t="shared" si="4"/>
        <v>0</v>
      </c>
      <c r="EQ40" s="3">
        <f t="shared" si="4"/>
        <v>0</v>
      </c>
      <c r="ER40" s="3">
        <f t="shared" si="4"/>
        <v>26</v>
      </c>
      <c r="ES40" s="3">
        <f t="shared" si="4"/>
        <v>0</v>
      </c>
      <c r="ET40" s="3">
        <f t="shared" si="4"/>
        <v>26</v>
      </c>
      <c r="EU40" s="3">
        <f t="shared" si="4"/>
        <v>0</v>
      </c>
      <c r="EV40" s="3">
        <f t="shared" si="4"/>
        <v>0</v>
      </c>
      <c r="EW40" s="3">
        <f t="shared" si="4"/>
        <v>26</v>
      </c>
      <c r="EX40" s="3">
        <f t="shared" si="4"/>
        <v>0</v>
      </c>
      <c r="EY40" s="3">
        <f t="shared" si="4"/>
        <v>0</v>
      </c>
      <c r="EZ40" s="3">
        <f t="shared" si="4"/>
        <v>26</v>
      </c>
      <c r="FA40" s="3">
        <f t="shared" si="4"/>
        <v>0</v>
      </c>
      <c r="FB40" s="3">
        <f t="shared" si="4"/>
        <v>0</v>
      </c>
      <c r="FC40" s="3">
        <f t="shared" si="4"/>
        <v>26</v>
      </c>
      <c r="FD40" s="3">
        <f t="shared" si="4"/>
        <v>0</v>
      </c>
      <c r="FE40" s="3">
        <f t="shared" si="4"/>
        <v>0</v>
      </c>
      <c r="FF40" s="3">
        <f t="shared" si="4"/>
        <v>0</v>
      </c>
      <c r="FG40" s="3">
        <f t="shared" ref="FG40:GL40" si="5">SUM(FG14:FG39)</f>
        <v>26</v>
      </c>
      <c r="FH40" s="3">
        <f t="shared" si="5"/>
        <v>0</v>
      </c>
      <c r="FI40" s="3">
        <f t="shared" si="5"/>
        <v>26</v>
      </c>
      <c r="FJ40" s="3">
        <f t="shared" si="5"/>
        <v>0</v>
      </c>
      <c r="FK40" s="3">
        <f t="shared" si="5"/>
        <v>0</v>
      </c>
      <c r="FL40" s="3">
        <f t="shared" si="5"/>
        <v>2</v>
      </c>
      <c r="FM40" s="3">
        <f t="shared" si="5"/>
        <v>24</v>
      </c>
      <c r="FN40" s="3">
        <f t="shared" si="5"/>
        <v>0</v>
      </c>
      <c r="FO40" s="3">
        <f t="shared" si="5"/>
        <v>25</v>
      </c>
      <c r="FP40" s="3">
        <f t="shared" si="5"/>
        <v>1</v>
      </c>
      <c r="FQ40" s="3">
        <f t="shared" si="5"/>
        <v>0</v>
      </c>
      <c r="FR40" s="3">
        <f t="shared" si="5"/>
        <v>25</v>
      </c>
      <c r="FS40" s="3">
        <f t="shared" si="5"/>
        <v>1</v>
      </c>
      <c r="FT40" s="3">
        <f t="shared" si="5"/>
        <v>0</v>
      </c>
      <c r="FU40" s="3">
        <f t="shared" si="5"/>
        <v>2</v>
      </c>
      <c r="FV40" s="3">
        <f t="shared" si="5"/>
        <v>24</v>
      </c>
      <c r="FW40" s="3">
        <f t="shared" si="5"/>
        <v>0</v>
      </c>
      <c r="FX40" s="3">
        <f t="shared" si="5"/>
        <v>0</v>
      </c>
      <c r="FY40" s="3">
        <f t="shared" si="5"/>
        <v>26</v>
      </c>
      <c r="FZ40" s="3">
        <f t="shared" si="5"/>
        <v>0</v>
      </c>
      <c r="GA40" s="3">
        <f t="shared" si="5"/>
        <v>26</v>
      </c>
      <c r="GB40" s="3">
        <f t="shared" si="5"/>
        <v>0</v>
      </c>
      <c r="GC40" s="3">
        <f t="shared" si="5"/>
        <v>0</v>
      </c>
      <c r="GD40" s="3">
        <f t="shared" si="5"/>
        <v>26</v>
      </c>
      <c r="GE40" s="3">
        <f t="shared" si="5"/>
        <v>0</v>
      </c>
      <c r="GF40" s="3">
        <f t="shared" si="5"/>
        <v>0</v>
      </c>
      <c r="GG40" s="3">
        <f t="shared" si="5"/>
        <v>1</v>
      </c>
      <c r="GH40" s="3">
        <f t="shared" si="5"/>
        <v>25</v>
      </c>
      <c r="GI40" s="3">
        <f t="shared" si="5"/>
        <v>0</v>
      </c>
      <c r="GJ40" s="3">
        <f t="shared" si="5"/>
        <v>1</v>
      </c>
      <c r="GK40" s="3">
        <f t="shared" si="5"/>
        <v>25</v>
      </c>
      <c r="GL40" s="3">
        <f t="shared" si="5"/>
        <v>0</v>
      </c>
      <c r="GM40" s="3">
        <f t="shared" ref="GM40:GR40" si="6">SUM(GM14:GM39)</f>
        <v>26</v>
      </c>
      <c r="GN40" s="3">
        <f t="shared" si="6"/>
        <v>0</v>
      </c>
      <c r="GO40" s="3">
        <f t="shared" si="6"/>
        <v>0</v>
      </c>
      <c r="GP40" s="3">
        <f t="shared" si="6"/>
        <v>26</v>
      </c>
      <c r="GQ40" s="3">
        <f t="shared" si="6"/>
        <v>0</v>
      </c>
      <c r="GR40" s="3">
        <f t="shared" si="6"/>
        <v>0</v>
      </c>
    </row>
    <row r="41" spans="1:254" ht="37.5" customHeight="1">
      <c r="A41" s="73" t="s">
        <v>841</v>
      </c>
      <c r="B41" s="74"/>
      <c r="C41" s="10">
        <f>C40/26%</f>
        <v>100</v>
      </c>
      <c r="D41" s="10">
        <f t="shared" ref="D41:BO41" si="7">D40/26%</f>
        <v>0</v>
      </c>
      <c r="E41" s="10">
        <f t="shared" si="7"/>
        <v>0</v>
      </c>
      <c r="F41" s="10">
        <f t="shared" si="7"/>
        <v>100</v>
      </c>
      <c r="G41" s="10">
        <f t="shared" si="7"/>
        <v>0</v>
      </c>
      <c r="H41" s="10">
        <f t="shared" si="7"/>
        <v>0</v>
      </c>
      <c r="I41" s="10">
        <f t="shared" si="7"/>
        <v>100</v>
      </c>
      <c r="J41" s="10">
        <f t="shared" si="7"/>
        <v>0</v>
      </c>
      <c r="K41" s="10">
        <f t="shared" si="7"/>
        <v>0</v>
      </c>
      <c r="L41" s="10">
        <f t="shared" si="7"/>
        <v>23.076923076923077</v>
      </c>
      <c r="M41" s="10">
        <f t="shared" si="7"/>
        <v>76.92307692307692</v>
      </c>
      <c r="N41" s="10">
        <f t="shared" si="7"/>
        <v>0</v>
      </c>
      <c r="O41" s="10">
        <f t="shared" si="7"/>
        <v>100</v>
      </c>
      <c r="P41" s="10">
        <f t="shared" si="7"/>
        <v>0</v>
      </c>
      <c r="Q41" s="10">
        <f t="shared" si="7"/>
        <v>0</v>
      </c>
      <c r="R41" s="10">
        <f t="shared" si="7"/>
        <v>100</v>
      </c>
      <c r="S41" s="10">
        <f t="shared" si="7"/>
        <v>0</v>
      </c>
      <c r="T41" s="10">
        <f t="shared" si="7"/>
        <v>0</v>
      </c>
      <c r="U41" s="10">
        <f t="shared" si="7"/>
        <v>3.8461538461538458</v>
      </c>
      <c r="V41" s="10">
        <f t="shared" si="7"/>
        <v>92.307692307692307</v>
      </c>
      <c r="W41" s="10">
        <f t="shared" si="7"/>
        <v>3.8461538461538458</v>
      </c>
      <c r="X41" s="10">
        <f t="shared" si="7"/>
        <v>0</v>
      </c>
      <c r="Y41" s="10">
        <f t="shared" si="7"/>
        <v>100</v>
      </c>
      <c r="Z41" s="10">
        <f t="shared" si="7"/>
        <v>0</v>
      </c>
      <c r="AA41" s="10">
        <f t="shared" si="7"/>
        <v>138.46153846153845</v>
      </c>
      <c r="AB41" s="10">
        <f t="shared" si="7"/>
        <v>0</v>
      </c>
      <c r="AC41" s="10">
        <f t="shared" si="7"/>
        <v>0</v>
      </c>
      <c r="AD41" s="10">
        <f t="shared" si="7"/>
        <v>3.8461538461538458</v>
      </c>
      <c r="AE41" s="10">
        <f t="shared" si="7"/>
        <v>96.153846153846146</v>
      </c>
      <c r="AF41" s="10">
        <f t="shared" si="7"/>
        <v>0</v>
      </c>
      <c r="AG41" s="10">
        <f t="shared" si="7"/>
        <v>3.8461538461538458</v>
      </c>
      <c r="AH41" s="10">
        <f t="shared" si="7"/>
        <v>96.153846153846146</v>
      </c>
      <c r="AI41" s="10">
        <f t="shared" si="7"/>
        <v>0</v>
      </c>
      <c r="AJ41" s="10">
        <f t="shared" si="7"/>
        <v>3.8461538461538458</v>
      </c>
      <c r="AK41" s="10">
        <f t="shared" si="7"/>
        <v>96.153846153846146</v>
      </c>
      <c r="AL41" s="10">
        <f t="shared" si="7"/>
        <v>0</v>
      </c>
      <c r="AM41" s="10">
        <f t="shared" si="7"/>
        <v>3.8461538461538458</v>
      </c>
      <c r="AN41" s="10">
        <f t="shared" si="7"/>
        <v>96.153846153846146</v>
      </c>
      <c r="AO41" s="10">
        <f t="shared" si="7"/>
        <v>0</v>
      </c>
      <c r="AP41" s="10">
        <f t="shared" si="7"/>
        <v>0</v>
      </c>
      <c r="AQ41" s="10">
        <f t="shared" si="7"/>
        <v>100</v>
      </c>
      <c r="AR41" s="10">
        <f t="shared" si="7"/>
        <v>0</v>
      </c>
      <c r="AS41" s="10">
        <f t="shared" si="7"/>
        <v>0</v>
      </c>
      <c r="AT41" s="10">
        <f t="shared" si="7"/>
        <v>96.153846153846146</v>
      </c>
      <c r="AU41" s="10">
        <f t="shared" si="7"/>
        <v>3.8461538461538458</v>
      </c>
      <c r="AV41" s="10">
        <f t="shared" si="7"/>
        <v>0</v>
      </c>
      <c r="AW41" s="10">
        <f t="shared" si="7"/>
        <v>100</v>
      </c>
      <c r="AX41" s="10">
        <f t="shared" si="7"/>
        <v>0</v>
      </c>
      <c r="AY41" s="10">
        <f t="shared" si="7"/>
        <v>0</v>
      </c>
      <c r="AZ41" s="10">
        <f t="shared" si="7"/>
        <v>100</v>
      </c>
      <c r="BA41" s="10">
        <f t="shared" si="7"/>
        <v>0</v>
      </c>
      <c r="BB41" s="10">
        <f t="shared" si="7"/>
        <v>0</v>
      </c>
      <c r="BC41" s="10">
        <f t="shared" si="7"/>
        <v>100</v>
      </c>
      <c r="BD41" s="10">
        <f t="shared" si="7"/>
        <v>0</v>
      </c>
      <c r="BE41" s="10">
        <f t="shared" si="7"/>
        <v>7.6923076923076916</v>
      </c>
      <c r="BF41" s="10">
        <f t="shared" si="7"/>
        <v>88.461538461538453</v>
      </c>
      <c r="BG41" s="10">
        <f t="shared" si="7"/>
        <v>3.8461538461538458</v>
      </c>
      <c r="BH41" s="10">
        <f t="shared" si="7"/>
        <v>100</v>
      </c>
      <c r="BI41" s="10">
        <f t="shared" si="7"/>
        <v>0</v>
      </c>
      <c r="BJ41" s="10">
        <f t="shared" si="7"/>
        <v>0</v>
      </c>
      <c r="BK41" s="10">
        <f t="shared" si="7"/>
        <v>7.6923076923076916</v>
      </c>
      <c r="BL41" s="10">
        <f t="shared" si="7"/>
        <v>92.307692307692307</v>
      </c>
      <c r="BM41" s="10">
        <f t="shared" si="7"/>
        <v>0</v>
      </c>
      <c r="BN41" s="10">
        <f t="shared" si="7"/>
        <v>7.6923076923076916</v>
      </c>
      <c r="BO41" s="10">
        <f t="shared" si="7"/>
        <v>92.307692307692307</v>
      </c>
      <c r="BP41" s="10">
        <f t="shared" ref="BP41:EA41" si="8">BP40/26%</f>
        <v>0</v>
      </c>
      <c r="BQ41" s="10">
        <f t="shared" si="8"/>
        <v>7.6923076923076916</v>
      </c>
      <c r="BR41" s="10">
        <f t="shared" si="8"/>
        <v>92.307692307692307</v>
      </c>
      <c r="BS41" s="10">
        <f t="shared" si="8"/>
        <v>0</v>
      </c>
      <c r="BT41" s="10">
        <f t="shared" si="8"/>
        <v>0</v>
      </c>
      <c r="BU41" s="10">
        <f t="shared" si="8"/>
        <v>100</v>
      </c>
      <c r="BV41" s="10">
        <f t="shared" si="8"/>
        <v>0</v>
      </c>
      <c r="BW41" s="10">
        <f t="shared" si="8"/>
        <v>100</v>
      </c>
      <c r="BX41" s="10">
        <f t="shared" si="8"/>
        <v>0</v>
      </c>
      <c r="BY41" s="10">
        <f t="shared" si="8"/>
        <v>0</v>
      </c>
      <c r="BZ41" s="10">
        <f t="shared" si="8"/>
        <v>100</v>
      </c>
      <c r="CA41" s="10">
        <f t="shared" si="8"/>
        <v>0</v>
      </c>
      <c r="CB41" s="10">
        <f t="shared" si="8"/>
        <v>0</v>
      </c>
      <c r="CC41" s="10">
        <f t="shared" si="8"/>
        <v>3.8461538461538458</v>
      </c>
      <c r="CD41" s="10">
        <f t="shared" si="8"/>
        <v>96.153846153846146</v>
      </c>
      <c r="CE41" s="10">
        <f t="shared" si="8"/>
        <v>0</v>
      </c>
      <c r="CF41" s="10">
        <f t="shared" si="8"/>
        <v>7.6923076923076916</v>
      </c>
      <c r="CG41" s="10">
        <f t="shared" si="8"/>
        <v>92.307692307692307</v>
      </c>
      <c r="CH41" s="10">
        <f t="shared" si="8"/>
        <v>0</v>
      </c>
      <c r="CI41" s="10">
        <f t="shared" si="8"/>
        <v>100</v>
      </c>
      <c r="CJ41" s="10">
        <f t="shared" si="8"/>
        <v>0</v>
      </c>
      <c r="CK41" s="10">
        <f t="shared" si="8"/>
        <v>0</v>
      </c>
      <c r="CL41" s="10">
        <f t="shared" si="8"/>
        <v>100</v>
      </c>
      <c r="CM41" s="10">
        <f t="shared" si="8"/>
        <v>0</v>
      </c>
      <c r="CN41" s="10">
        <f t="shared" si="8"/>
        <v>0</v>
      </c>
      <c r="CO41" s="10">
        <f t="shared" si="8"/>
        <v>100</v>
      </c>
      <c r="CP41" s="10">
        <f t="shared" si="8"/>
        <v>0</v>
      </c>
      <c r="CQ41" s="10">
        <f t="shared" si="8"/>
        <v>0</v>
      </c>
      <c r="CR41" s="10">
        <f t="shared" si="8"/>
        <v>11.538461538461538</v>
      </c>
      <c r="CS41" s="10">
        <f t="shared" si="8"/>
        <v>88.461538461538453</v>
      </c>
      <c r="CT41" s="10">
        <f t="shared" si="8"/>
        <v>0</v>
      </c>
      <c r="CU41" s="10">
        <f t="shared" si="8"/>
        <v>100</v>
      </c>
      <c r="CV41" s="10">
        <f t="shared" si="8"/>
        <v>0</v>
      </c>
      <c r="CW41" s="10">
        <f t="shared" si="8"/>
        <v>0</v>
      </c>
      <c r="CX41" s="10">
        <f t="shared" si="8"/>
        <v>100</v>
      </c>
      <c r="CY41" s="10">
        <f t="shared" si="8"/>
        <v>0</v>
      </c>
      <c r="CZ41" s="10">
        <f t="shared" si="8"/>
        <v>0</v>
      </c>
      <c r="DA41" s="10">
        <f t="shared" si="8"/>
        <v>100</v>
      </c>
      <c r="DB41" s="10">
        <f t="shared" si="8"/>
        <v>0</v>
      </c>
      <c r="DC41" s="10">
        <f t="shared" si="8"/>
        <v>0</v>
      </c>
      <c r="DD41" s="10">
        <f t="shared" si="8"/>
        <v>11.538461538461538</v>
      </c>
      <c r="DE41" s="10">
        <f t="shared" si="8"/>
        <v>88.461538461538453</v>
      </c>
      <c r="DF41" s="10">
        <f t="shared" si="8"/>
        <v>0</v>
      </c>
      <c r="DG41" s="10">
        <f t="shared" si="8"/>
        <v>100</v>
      </c>
      <c r="DH41" s="10">
        <f t="shared" si="8"/>
        <v>0</v>
      </c>
      <c r="DI41" s="10">
        <f t="shared" si="8"/>
        <v>0</v>
      </c>
      <c r="DJ41" s="10">
        <f t="shared" si="8"/>
        <v>100</v>
      </c>
      <c r="DK41" s="10">
        <f t="shared" si="8"/>
        <v>0</v>
      </c>
      <c r="DL41" s="10">
        <f t="shared" si="8"/>
        <v>0</v>
      </c>
      <c r="DM41" s="10">
        <f t="shared" si="8"/>
        <v>100</v>
      </c>
      <c r="DN41" s="10">
        <f t="shared" si="8"/>
        <v>0</v>
      </c>
      <c r="DO41" s="10">
        <f t="shared" si="8"/>
        <v>0</v>
      </c>
      <c r="DP41" s="10">
        <f t="shared" si="8"/>
        <v>0</v>
      </c>
      <c r="DQ41" s="10">
        <f t="shared" si="8"/>
        <v>100</v>
      </c>
      <c r="DR41" s="10">
        <f t="shared" si="8"/>
        <v>0</v>
      </c>
      <c r="DS41" s="10">
        <f t="shared" si="8"/>
        <v>100</v>
      </c>
      <c r="DT41" s="10">
        <f t="shared" si="8"/>
        <v>0</v>
      </c>
      <c r="DU41" s="10">
        <f t="shared" si="8"/>
        <v>0</v>
      </c>
      <c r="DV41" s="10">
        <f t="shared" si="8"/>
        <v>100</v>
      </c>
      <c r="DW41" s="10">
        <f t="shared" si="8"/>
        <v>0</v>
      </c>
      <c r="DX41" s="10">
        <f t="shared" si="8"/>
        <v>0</v>
      </c>
      <c r="DY41" s="10">
        <f t="shared" si="8"/>
        <v>7.6923076923076916</v>
      </c>
      <c r="DZ41" s="10">
        <f t="shared" si="8"/>
        <v>92.307692307692307</v>
      </c>
      <c r="EA41" s="10">
        <f t="shared" si="8"/>
        <v>0</v>
      </c>
      <c r="EB41" s="10">
        <f t="shared" ref="EB41:GM41" si="9">EB40/26%</f>
        <v>100</v>
      </c>
      <c r="EC41" s="10">
        <f t="shared" si="9"/>
        <v>0</v>
      </c>
      <c r="ED41" s="10">
        <f t="shared" si="9"/>
        <v>0</v>
      </c>
      <c r="EE41" s="10">
        <f t="shared" si="9"/>
        <v>100</v>
      </c>
      <c r="EF41" s="10">
        <f t="shared" si="9"/>
        <v>0</v>
      </c>
      <c r="EG41" s="10">
        <f t="shared" si="9"/>
        <v>0</v>
      </c>
      <c r="EH41" s="10">
        <f t="shared" si="9"/>
        <v>100</v>
      </c>
      <c r="EI41" s="10">
        <f t="shared" si="9"/>
        <v>0</v>
      </c>
      <c r="EJ41" s="10">
        <f t="shared" si="9"/>
        <v>0</v>
      </c>
      <c r="EK41" s="10">
        <f t="shared" si="9"/>
        <v>100</v>
      </c>
      <c r="EL41" s="10">
        <f t="shared" si="9"/>
        <v>0</v>
      </c>
      <c r="EM41" s="10">
        <f t="shared" si="9"/>
        <v>0</v>
      </c>
      <c r="EN41" s="10">
        <f t="shared" si="9"/>
        <v>100</v>
      </c>
      <c r="EO41" s="10">
        <f t="shared" si="9"/>
        <v>0</v>
      </c>
      <c r="EP41" s="10">
        <f t="shared" si="9"/>
        <v>0</v>
      </c>
      <c r="EQ41" s="10">
        <f t="shared" si="9"/>
        <v>0</v>
      </c>
      <c r="ER41" s="10">
        <f t="shared" si="9"/>
        <v>100</v>
      </c>
      <c r="ES41" s="10">
        <f t="shared" si="9"/>
        <v>0</v>
      </c>
      <c r="ET41" s="10">
        <f t="shared" si="9"/>
        <v>100</v>
      </c>
      <c r="EU41" s="10">
        <f t="shared" si="9"/>
        <v>0</v>
      </c>
      <c r="EV41" s="10">
        <f t="shared" si="9"/>
        <v>0</v>
      </c>
      <c r="EW41" s="10">
        <f t="shared" si="9"/>
        <v>100</v>
      </c>
      <c r="EX41" s="10">
        <f t="shared" si="9"/>
        <v>0</v>
      </c>
      <c r="EY41" s="10">
        <f t="shared" si="9"/>
        <v>0</v>
      </c>
      <c r="EZ41" s="10">
        <f t="shared" si="9"/>
        <v>100</v>
      </c>
      <c r="FA41" s="10">
        <f t="shared" si="9"/>
        <v>0</v>
      </c>
      <c r="FB41" s="10">
        <f t="shared" si="9"/>
        <v>0</v>
      </c>
      <c r="FC41" s="10">
        <f t="shared" si="9"/>
        <v>100</v>
      </c>
      <c r="FD41" s="10">
        <f t="shared" si="9"/>
        <v>0</v>
      </c>
      <c r="FE41" s="10">
        <f t="shared" si="9"/>
        <v>0</v>
      </c>
      <c r="FF41" s="10">
        <f t="shared" si="9"/>
        <v>0</v>
      </c>
      <c r="FG41" s="10">
        <f t="shared" si="9"/>
        <v>100</v>
      </c>
      <c r="FH41" s="10">
        <f t="shared" si="9"/>
        <v>0</v>
      </c>
      <c r="FI41" s="10">
        <f t="shared" si="9"/>
        <v>100</v>
      </c>
      <c r="FJ41" s="10">
        <f t="shared" si="9"/>
        <v>0</v>
      </c>
      <c r="FK41" s="10">
        <f t="shared" si="9"/>
        <v>0</v>
      </c>
      <c r="FL41" s="10">
        <f t="shared" si="9"/>
        <v>7.6923076923076916</v>
      </c>
      <c r="FM41" s="10">
        <f t="shared" si="9"/>
        <v>92.307692307692307</v>
      </c>
      <c r="FN41" s="10">
        <f t="shared" si="9"/>
        <v>0</v>
      </c>
      <c r="FO41" s="10">
        <f t="shared" si="9"/>
        <v>96.153846153846146</v>
      </c>
      <c r="FP41" s="10">
        <f t="shared" si="9"/>
        <v>3.8461538461538458</v>
      </c>
      <c r="FQ41" s="10">
        <f t="shared" si="9"/>
        <v>0</v>
      </c>
      <c r="FR41" s="10">
        <f t="shared" si="9"/>
        <v>96.153846153846146</v>
      </c>
      <c r="FS41" s="10">
        <f t="shared" si="9"/>
        <v>3.8461538461538458</v>
      </c>
      <c r="FT41" s="10">
        <f t="shared" si="9"/>
        <v>0</v>
      </c>
      <c r="FU41" s="10">
        <f t="shared" si="9"/>
        <v>7.6923076923076916</v>
      </c>
      <c r="FV41" s="10">
        <f t="shared" si="9"/>
        <v>92.307692307692307</v>
      </c>
      <c r="FW41" s="10">
        <f t="shared" si="9"/>
        <v>0</v>
      </c>
      <c r="FX41" s="10">
        <f t="shared" si="9"/>
        <v>0</v>
      </c>
      <c r="FY41" s="10">
        <f t="shared" si="9"/>
        <v>100</v>
      </c>
      <c r="FZ41" s="10">
        <f t="shared" si="9"/>
        <v>0</v>
      </c>
      <c r="GA41" s="10">
        <f t="shared" si="9"/>
        <v>100</v>
      </c>
      <c r="GB41" s="10">
        <f t="shared" si="9"/>
        <v>0</v>
      </c>
      <c r="GC41" s="10">
        <f t="shared" si="9"/>
        <v>0</v>
      </c>
      <c r="GD41" s="10">
        <f t="shared" si="9"/>
        <v>100</v>
      </c>
      <c r="GE41" s="10">
        <f t="shared" si="9"/>
        <v>0</v>
      </c>
      <c r="GF41" s="10">
        <f t="shared" si="9"/>
        <v>0</v>
      </c>
      <c r="GG41" s="10">
        <f t="shared" si="9"/>
        <v>3.8461538461538458</v>
      </c>
      <c r="GH41" s="10">
        <f t="shared" si="9"/>
        <v>96.153846153846146</v>
      </c>
      <c r="GI41" s="10">
        <f t="shared" si="9"/>
        <v>0</v>
      </c>
      <c r="GJ41" s="10">
        <f t="shared" si="9"/>
        <v>3.8461538461538458</v>
      </c>
      <c r="GK41" s="10">
        <f t="shared" si="9"/>
        <v>96.153846153846146</v>
      </c>
      <c r="GL41" s="10">
        <f t="shared" si="9"/>
        <v>0</v>
      </c>
      <c r="GM41" s="10">
        <f t="shared" si="9"/>
        <v>100</v>
      </c>
      <c r="GN41" s="10">
        <f t="shared" ref="GN41:GR41" si="10">GN40/26%</f>
        <v>0</v>
      </c>
      <c r="GO41" s="10">
        <f t="shared" si="10"/>
        <v>0</v>
      </c>
      <c r="GP41" s="10">
        <f t="shared" si="10"/>
        <v>100</v>
      </c>
      <c r="GQ41" s="10">
        <f t="shared" si="10"/>
        <v>0</v>
      </c>
      <c r="GR41" s="10">
        <f t="shared" si="10"/>
        <v>0</v>
      </c>
    </row>
    <row r="43" spans="1:254">
      <c r="B43" s="103" t="s">
        <v>811</v>
      </c>
      <c r="C43" s="103"/>
      <c r="D43" s="103"/>
      <c r="E43" s="103"/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812</v>
      </c>
      <c r="C44" s="28" t="s">
        <v>830</v>
      </c>
      <c r="D44" s="24">
        <f>E44/100*26</f>
        <v>22.666666666666668</v>
      </c>
      <c r="E44" s="33">
        <f>(C41+F41+I41+L41+O41+R41)/6</f>
        <v>87.179487179487182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813</v>
      </c>
      <c r="C45" s="28" t="s">
        <v>830</v>
      </c>
      <c r="D45" s="24">
        <f>E45/100*26</f>
        <v>3.333333333333333</v>
      </c>
      <c r="E45" s="33">
        <f>(D41+G41+J41+M41+P41+S41)/6</f>
        <v>12.820512820512819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4" t="s">
        <v>814</v>
      </c>
      <c r="C46" s="28" t="s">
        <v>830</v>
      </c>
      <c r="D46" s="24">
        <f>E46/100*26</f>
        <v>0</v>
      </c>
      <c r="E46" s="33">
        <f>(E41+H41+K41+N41+Q41+T41)/6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>
      <c r="B47" s="28"/>
      <c r="C47" s="28"/>
      <c r="D47" s="34">
        <f>SUM(D44:D46)</f>
        <v>26</v>
      </c>
      <c r="E47" s="34">
        <f>SUM(E44:E46)</f>
        <v>100</v>
      </c>
      <c r="F47" s="31"/>
      <c r="G47" s="31"/>
      <c r="H47" s="31"/>
      <c r="I47" s="31"/>
      <c r="J47" s="31"/>
      <c r="K47" s="31"/>
      <c r="L47" s="31"/>
      <c r="M47" s="31"/>
    </row>
    <row r="48" spans="1:254" ht="15" customHeight="1">
      <c r="B48" s="28"/>
      <c r="C48" s="28"/>
      <c r="D48" s="104" t="s">
        <v>56</v>
      </c>
      <c r="E48" s="104"/>
      <c r="F48" s="91" t="s">
        <v>3</v>
      </c>
      <c r="G48" s="92"/>
      <c r="H48" s="93" t="s">
        <v>331</v>
      </c>
      <c r="I48" s="94"/>
      <c r="J48" s="31"/>
      <c r="K48" s="31"/>
      <c r="L48" s="31"/>
      <c r="M48" s="31"/>
    </row>
    <row r="49" spans="2:13">
      <c r="B49" s="4" t="s">
        <v>812</v>
      </c>
      <c r="C49" s="28" t="s">
        <v>831</v>
      </c>
      <c r="D49" s="24">
        <f>E49/100*26</f>
        <v>6.6666666666666643</v>
      </c>
      <c r="E49" s="33">
        <f>(U41+X41+AA41+AD41+AG41+AJ41)/6</f>
        <v>25.641025641025635</v>
      </c>
      <c r="F49" s="24">
        <f>G49/100*26</f>
        <v>0.16666666666666666</v>
      </c>
      <c r="G49" s="33">
        <f>(AM41+AP41+AS41+AV41+AY41+BB41)/6</f>
        <v>0.64102564102564097</v>
      </c>
      <c r="H49" s="24">
        <f>I49/100*26</f>
        <v>5.666666666666667</v>
      </c>
      <c r="I49" s="33">
        <f>(BE41+BH41+BK41+BN41+BQ41+BT41)/6</f>
        <v>21.794871794871796</v>
      </c>
      <c r="J49" s="26"/>
      <c r="K49" s="26"/>
      <c r="L49" s="26"/>
      <c r="M49" s="26"/>
    </row>
    <row r="50" spans="2:13">
      <c r="B50" s="4" t="s">
        <v>813</v>
      </c>
      <c r="C50" s="28" t="s">
        <v>831</v>
      </c>
      <c r="D50" s="61">
        <f>E50/100*26</f>
        <v>20.833333333333332</v>
      </c>
      <c r="E50" s="33">
        <f>(V41+Y41+AB41+AE41+AH41+AK41)/6</f>
        <v>80.128205128205124</v>
      </c>
      <c r="F50" s="61">
        <f>G50/100*26</f>
        <v>25.666666666666664</v>
      </c>
      <c r="G50" s="33">
        <f>(AN41+AQ41+AT41+AW41+AZ41+BC41)/6</f>
        <v>98.717948717948715</v>
      </c>
      <c r="H50" s="61">
        <f>I50/100*26</f>
        <v>20.166666666666668</v>
      </c>
      <c r="I50" s="33">
        <f>(BF41+BI41+BL41+BO41+BR41+BU41)/6</f>
        <v>77.564102564102569</v>
      </c>
      <c r="J50" s="26"/>
      <c r="K50" s="26"/>
      <c r="L50" s="26"/>
      <c r="M50" s="26"/>
    </row>
    <row r="51" spans="2:13">
      <c r="B51" s="4" t="s">
        <v>814</v>
      </c>
      <c r="C51" s="28" t="s">
        <v>831</v>
      </c>
      <c r="D51" s="61">
        <f>E51/100*26</f>
        <v>0.16666666666666666</v>
      </c>
      <c r="E51" s="33">
        <f>(W41+Z41+AC41+AF41+AI41+AL41)/6</f>
        <v>0.64102564102564097</v>
      </c>
      <c r="F51" s="61">
        <f>G51/100*26</f>
        <v>0.16666666666666666</v>
      </c>
      <c r="G51" s="33">
        <f>(AO41+AR41+AU41+AX41+BA41+BD41)/6</f>
        <v>0.64102564102564097</v>
      </c>
      <c r="H51" s="61">
        <f>I51/100*26</f>
        <v>0.16666666666666666</v>
      </c>
      <c r="I51" s="33">
        <f>(BG41+BJ41+BM41+BP41+BS41+BV41)/6</f>
        <v>0.64102564102564097</v>
      </c>
      <c r="J51" s="26"/>
      <c r="K51" s="26"/>
      <c r="L51" s="26"/>
      <c r="M51" s="26"/>
    </row>
    <row r="52" spans="2:13">
      <c r="B52" s="28"/>
      <c r="C52" s="28"/>
      <c r="D52" s="34">
        <f t="shared" ref="D52:I52" si="11">SUM(D49:D51)</f>
        <v>27.666666666666664</v>
      </c>
      <c r="E52" s="34">
        <f t="shared" si="11"/>
        <v>106.41025641025639</v>
      </c>
      <c r="F52" s="34">
        <f t="shared" si="11"/>
        <v>26</v>
      </c>
      <c r="G52" s="35">
        <f t="shared" si="11"/>
        <v>99.999999999999986</v>
      </c>
      <c r="H52" s="34">
        <f t="shared" si="11"/>
        <v>26.000000000000004</v>
      </c>
      <c r="I52" s="34">
        <f t="shared" si="11"/>
        <v>100</v>
      </c>
      <c r="J52" s="55"/>
      <c r="K52" s="55"/>
      <c r="L52" s="55"/>
      <c r="M52" s="55"/>
    </row>
    <row r="53" spans="2:13">
      <c r="B53" s="4" t="s">
        <v>812</v>
      </c>
      <c r="C53" s="28" t="s">
        <v>832</v>
      </c>
      <c r="D53" s="36">
        <f>E53/100*26</f>
        <v>17.833333333333332</v>
      </c>
      <c r="E53" s="33">
        <f>(BW41+BZ41+CC41+CF41+CI41+CL41)/6</f>
        <v>68.589743589743591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813</v>
      </c>
      <c r="C54" s="28" t="s">
        <v>832</v>
      </c>
      <c r="D54" s="36">
        <f>E54/100*26</f>
        <v>8.1666666666666661</v>
      </c>
      <c r="E54" s="33">
        <f>(BX41+CA41+CD41+CG41+CJ41+CM41)/6</f>
        <v>31.410256410256409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4" t="s">
        <v>814</v>
      </c>
      <c r="C55" s="28" t="s">
        <v>832</v>
      </c>
      <c r="D55" s="36">
        <f>E55/100*26</f>
        <v>0</v>
      </c>
      <c r="E55" s="33">
        <f>(BY41+CB41+CE41+CH41+CK41+CN41)/6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34">
        <f>SUM(D53:D55)</f>
        <v>26</v>
      </c>
      <c r="E56" s="35">
        <f>SUM(E53:E55)</f>
        <v>100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/>
      <c r="C57" s="28"/>
      <c r="D57" s="104" t="s">
        <v>159</v>
      </c>
      <c r="E57" s="104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>
      <c r="B58" s="4" t="s">
        <v>812</v>
      </c>
      <c r="C58" s="28" t="s">
        <v>833</v>
      </c>
      <c r="D58" s="24">
        <f>E58/100*26</f>
        <v>18.333333333333332</v>
      </c>
      <c r="E58" s="33">
        <f>(CO41+CR41+CU41+CX41+DA41+DD41)/6</f>
        <v>70.512820512820511</v>
      </c>
      <c r="F58" s="24">
        <f>G58/100*26</f>
        <v>21.666666666666664</v>
      </c>
      <c r="G58" s="33">
        <f>(DG41+DJ41+DM41+DP41+DS41+DV41)/6</f>
        <v>83.333333333333329</v>
      </c>
      <c r="H58" s="24">
        <f>I58/100*26</f>
        <v>22</v>
      </c>
      <c r="I58" s="33">
        <f>(DY41+EB41+EE41+EH41+EK41+EN41)/6</f>
        <v>84.615384615384613</v>
      </c>
      <c r="J58" s="24">
        <f>K58/100*26</f>
        <v>17.333333333333336</v>
      </c>
      <c r="K58" s="33">
        <f>(EQ41+ET41+EW41+EZ41+FC41+FF41)/6</f>
        <v>66.666666666666671</v>
      </c>
      <c r="L58" s="24">
        <f>M58/100*26</f>
        <v>13.333333333333332</v>
      </c>
      <c r="M58" s="33">
        <f>(FI41+FL41+FO41+FR41+FU41+FX41)/6</f>
        <v>51.282051282051277</v>
      </c>
    </row>
    <row r="59" spans="2:13">
      <c r="B59" s="4" t="s">
        <v>813</v>
      </c>
      <c r="C59" s="28" t="s">
        <v>833</v>
      </c>
      <c r="D59" s="24">
        <f>E59/100*26</f>
        <v>7.666666666666667</v>
      </c>
      <c r="E59" s="33">
        <f>(CP41+CS41+CV41+CY41+DB41+DE41)/6</f>
        <v>29.487179487179485</v>
      </c>
      <c r="F59" s="24">
        <f>G59/100*26</f>
        <v>4.3333333333333339</v>
      </c>
      <c r="G59" s="33">
        <f>(DH41+DK41+DN41+DQ41+DT41+DW41)/6</f>
        <v>16.666666666666668</v>
      </c>
      <c r="H59" s="24">
        <f>I59/100*26</f>
        <v>4</v>
      </c>
      <c r="I59" s="33">
        <f>(DZ41+EC41+EF41+EI41+EL41+EO41)/6</f>
        <v>15.384615384615385</v>
      </c>
      <c r="J59" s="24">
        <f>K59/100*26</f>
        <v>8.6666666666666679</v>
      </c>
      <c r="K59" s="33">
        <f>(ER41+EU41+EX41+FA41+FD41+FG41)/6</f>
        <v>33.333333333333336</v>
      </c>
      <c r="L59" s="24">
        <f>M59/100*26</f>
        <v>12.666666666666664</v>
      </c>
      <c r="M59" s="33">
        <f>(FJ41+FM41+FP41+FS41+FV41+FY41)/6</f>
        <v>48.717948717948708</v>
      </c>
    </row>
    <row r="60" spans="2:13">
      <c r="B60" s="4" t="s">
        <v>814</v>
      </c>
      <c r="C60" s="28" t="s">
        <v>833</v>
      </c>
      <c r="D60" s="24">
        <f>E60/100*26</f>
        <v>0</v>
      </c>
      <c r="E60" s="33">
        <f>(CQ41+CT41+CW41+CZ41+DC41+DF41)/6</f>
        <v>0</v>
      </c>
      <c r="F60" s="24">
        <f>G60/100*26</f>
        <v>0</v>
      </c>
      <c r="G60" s="33">
        <f>(DI41+DL41+DO41+DR41+DU41+DX41)/6</f>
        <v>0</v>
      </c>
      <c r="H60" s="24">
        <f>I60/100*26</f>
        <v>0</v>
      </c>
      <c r="I60" s="33">
        <f>(EA41+ED41+EG41+EJ41+EM41+EP41)/6</f>
        <v>0</v>
      </c>
      <c r="J60" s="24">
        <f>K60/100*26</f>
        <v>0</v>
      </c>
      <c r="K60" s="33">
        <f>(ES41+EV41+EY41+FB41+FE41+FH41)/6</f>
        <v>0</v>
      </c>
      <c r="L60" s="24">
        <f>M60/100*26</f>
        <v>0</v>
      </c>
      <c r="M60" s="33">
        <f>(FK41+FN41+FQ41+FT41+FW41+FZ41)/6</f>
        <v>0</v>
      </c>
    </row>
    <row r="61" spans="2:13">
      <c r="B61" s="28"/>
      <c r="C61" s="28"/>
      <c r="D61" s="34">
        <f t="shared" ref="D61:M61" si="12">SUM(D58:D60)</f>
        <v>26</v>
      </c>
      <c r="E61" s="34">
        <f t="shared" si="12"/>
        <v>100</v>
      </c>
      <c r="F61" s="34">
        <f t="shared" si="12"/>
        <v>26</v>
      </c>
      <c r="G61" s="35">
        <f t="shared" si="12"/>
        <v>100</v>
      </c>
      <c r="H61" s="34">
        <f t="shared" si="12"/>
        <v>26</v>
      </c>
      <c r="I61" s="34">
        <f t="shared" si="12"/>
        <v>100</v>
      </c>
      <c r="J61" s="34">
        <f t="shared" si="12"/>
        <v>26.000000000000004</v>
      </c>
      <c r="K61" s="34">
        <f t="shared" si="12"/>
        <v>100</v>
      </c>
      <c r="L61" s="34">
        <f t="shared" si="12"/>
        <v>25.999999999999996</v>
      </c>
      <c r="M61" s="34">
        <f t="shared" si="12"/>
        <v>99.999999999999986</v>
      </c>
    </row>
    <row r="62" spans="2:13">
      <c r="B62" s="4" t="s">
        <v>812</v>
      </c>
      <c r="C62" s="28" t="s">
        <v>834</v>
      </c>
      <c r="D62" s="24">
        <f>E62/100*26</f>
        <v>17.666666666666664</v>
      </c>
      <c r="E62" s="33">
        <f>(GA41+GD41+GG41+GJ41+GM41+GP41)/6</f>
        <v>67.948717948717942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813</v>
      </c>
      <c r="C63" s="28" t="s">
        <v>834</v>
      </c>
      <c r="D63" s="24">
        <f>E63/100*26</f>
        <v>8.3333333333333321</v>
      </c>
      <c r="E63" s="33">
        <f>(GB41+GE41+GH41+GK41+GN41+GQ41)/6</f>
        <v>32.051282051282051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4" t="s">
        <v>814</v>
      </c>
      <c r="C64" s="28" t="s">
        <v>834</v>
      </c>
      <c r="D64" s="24">
        <f>E64/100*26</f>
        <v>0</v>
      </c>
      <c r="E64" s="33">
        <f>(GC41+GF41+GI41+GL41+GO41+GR41)/6</f>
        <v>0</v>
      </c>
      <c r="F64" s="31"/>
      <c r="G64" s="31"/>
      <c r="H64" s="31"/>
      <c r="I64" s="31"/>
      <c r="J64" s="31"/>
      <c r="K64" s="31"/>
      <c r="L64" s="31"/>
      <c r="M64" s="31"/>
    </row>
    <row r="65" spans="2:13">
      <c r="B65" s="28"/>
      <c r="C65" s="28"/>
      <c r="D65" s="34">
        <f>SUM(D62:D64)</f>
        <v>25.999999999999996</v>
      </c>
      <c r="E65" s="35">
        <f>SUM(E62:E64)</f>
        <v>100</v>
      </c>
      <c r="F65" s="31"/>
      <c r="G65" s="31"/>
      <c r="H65" s="31"/>
      <c r="I65" s="31"/>
      <c r="J65" s="31"/>
      <c r="K65" s="31"/>
      <c r="L65" s="31"/>
      <c r="M65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40:B40"/>
    <mergeCell ref="A41:B4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3:E43"/>
    <mergeCell ref="D48:E48"/>
    <mergeCell ref="F48:G48"/>
    <mergeCell ref="H48:I48"/>
    <mergeCell ref="D57:E57"/>
    <mergeCell ref="F57:G57"/>
    <mergeCell ref="H57:I57"/>
    <mergeCell ref="GP2:GQ2"/>
    <mergeCell ref="J57:K57"/>
    <mergeCell ref="L57:M57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1378</v>
      </c>
      <c r="IS2" s="82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>
      <c r="A12" s="75"/>
      <c r="B12" s="75"/>
      <c r="C12" s="66" t="s">
        <v>1338</v>
      </c>
      <c r="D12" s="66"/>
      <c r="E12" s="66"/>
      <c r="F12" s="66" t="s">
        <v>1339</v>
      </c>
      <c r="G12" s="66"/>
      <c r="H12" s="66"/>
      <c r="I12" s="66" t="s">
        <v>1340</v>
      </c>
      <c r="J12" s="66"/>
      <c r="K12" s="66"/>
      <c r="L12" s="66" t="s">
        <v>1341</v>
      </c>
      <c r="M12" s="66"/>
      <c r="N12" s="66"/>
      <c r="O12" s="66" t="s">
        <v>1342</v>
      </c>
      <c r="P12" s="66"/>
      <c r="Q12" s="66"/>
      <c r="R12" s="66" t="s">
        <v>1343</v>
      </c>
      <c r="S12" s="66"/>
      <c r="T12" s="66"/>
      <c r="U12" s="66" t="s">
        <v>1344</v>
      </c>
      <c r="V12" s="66"/>
      <c r="W12" s="66"/>
      <c r="X12" s="66" t="s">
        <v>1345</v>
      </c>
      <c r="Y12" s="66"/>
      <c r="Z12" s="66"/>
      <c r="AA12" s="66" t="s">
        <v>1346</v>
      </c>
      <c r="AB12" s="66"/>
      <c r="AC12" s="66"/>
      <c r="AD12" s="66" t="s">
        <v>1347</v>
      </c>
      <c r="AE12" s="66"/>
      <c r="AF12" s="66"/>
      <c r="AG12" s="66" t="s">
        <v>1348</v>
      </c>
      <c r="AH12" s="66"/>
      <c r="AI12" s="66"/>
      <c r="AJ12" s="66" t="s">
        <v>1349</v>
      </c>
      <c r="AK12" s="66"/>
      <c r="AL12" s="66"/>
      <c r="AM12" s="66" t="s">
        <v>1350</v>
      </c>
      <c r="AN12" s="66"/>
      <c r="AO12" s="66"/>
      <c r="AP12" s="66" t="s">
        <v>1351</v>
      </c>
      <c r="AQ12" s="66"/>
      <c r="AR12" s="66"/>
      <c r="AS12" s="66" t="s">
        <v>1352</v>
      </c>
      <c r="AT12" s="66"/>
      <c r="AU12" s="66"/>
      <c r="AV12" s="66" t="s">
        <v>1353</v>
      </c>
      <c r="AW12" s="66"/>
      <c r="AX12" s="66"/>
      <c r="AY12" s="66" t="s">
        <v>1354</v>
      </c>
      <c r="AZ12" s="66"/>
      <c r="BA12" s="66"/>
      <c r="BB12" s="66" t="s">
        <v>1355</v>
      </c>
      <c r="BC12" s="66"/>
      <c r="BD12" s="66"/>
      <c r="BE12" s="66" t="s">
        <v>1356</v>
      </c>
      <c r="BF12" s="66"/>
      <c r="BG12" s="66"/>
      <c r="BH12" s="66" t="s">
        <v>1357</v>
      </c>
      <c r="BI12" s="66"/>
      <c r="BJ12" s="66"/>
      <c r="BK12" s="66" t="s">
        <v>1358</v>
      </c>
      <c r="BL12" s="66"/>
      <c r="BM12" s="66"/>
      <c r="BN12" s="66" t="s">
        <v>1359</v>
      </c>
      <c r="BO12" s="66"/>
      <c r="BP12" s="66"/>
      <c r="BQ12" s="66" t="s">
        <v>1360</v>
      </c>
      <c r="BR12" s="66"/>
      <c r="BS12" s="66"/>
      <c r="BT12" s="66" t="s">
        <v>1361</v>
      </c>
      <c r="BU12" s="66"/>
      <c r="BV12" s="66"/>
      <c r="BW12" s="66" t="s">
        <v>1362</v>
      </c>
      <c r="BX12" s="66"/>
      <c r="BY12" s="66"/>
      <c r="BZ12" s="66" t="s">
        <v>1199</v>
      </c>
      <c r="CA12" s="66"/>
      <c r="CB12" s="66"/>
      <c r="CC12" s="66" t="s">
        <v>1363</v>
      </c>
      <c r="CD12" s="66"/>
      <c r="CE12" s="66"/>
      <c r="CF12" s="66" t="s">
        <v>1364</v>
      </c>
      <c r="CG12" s="66"/>
      <c r="CH12" s="66"/>
      <c r="CI12" s="66" t="s">
        <v>1365</v>
      </c>
      <c r="CJ12" s="66"/>
      <c r="CK12" s="66"/>
      <c r="CL12" s="66" t="s">
        <v>1366</v>
      </c>
      <c r="CM12" s="66"/>
      <c r="CN12" s="66"/>
      <c r="CO12" s="66" t="s">
        <v>1367</v>
      </c>
      <c r="CP12" s="66"/>
      <c r="CQ12" s="66"/>
      <c r="CR12" s="66" t="s">
        <v>1368</v>
      </c>
      <c r="CS12" s="66"/>
      <c r="CT12" s="66"/>
      <c r="CU12" s="66" t="s">
        <v>1369</v>
      </c>
      <c r="CV12" s="66"/>
      <c r="CW12" s="66"/>
      <c r="CX12" s="66" t="s">
        <v>1370</v>
      </c>
      <c r="CY12" s="66"/>
      <c r="CZ12" s="66"/>
      <c r="DA12" s="66" t="s">
        <v>1371</v>
      </c>
      <c r="DB12" s="66"/>
      <c r="DC12" s="66"/>
      <c r="DD12" s="66" t="s">
        <v>1372</v>
      </c>
      <c r="DE12" s="66"/>
      <c r="DF12" s="66"/>
      <c r="DG12" s="66" t="s">
        <v>1373</v>
      </c>
      <c r="DH12" s="66"/>
      <c r="DI12" s="66"/>
      <c r="DJ12" s="95" t="s">
        <v>1374</v>
      </c>
      <c r="DK12" s="95"/>
      <c r="DL12" s="95"/>
      <c r="DM12" s="95" t="s">
        <v>1375</v>
      </c>
      <c r="DN12" s="95"/>
      <c r="DO12" s="95"/>
      <c r="DP12" s="95" t="s">
        <v>1376</v>
      </c>
      <c r="DQ12" s="95"/>
      <c r="DR12" s="95"/>
      <c r="DS12" s="95" t="s">
        <v>1377</v>
      </c>
      <c r="DT12" s="95"/>
      <c r="DU12" s="95"/>
      <c r="DV12" s="95" t="s">
        <v>745</v>
      </c>
      <c r="DW12" s="95"/>
      <c r="DX12" s="95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1231</v>
      </c>
      <c r="EF12" s="66"/>
      <c r="EG12" s="66"/>
      <c r="EH12" s="66" t="s">
        <v>763</v>
      </c>
      <c r="EI12" s="66"/>
      <c r="EJ12" s="66"/>
      <c r="EK12" s="66" t="s">
        <v>1334</v>
      </c>
      <c r="EL12" s="66"/>
      <c r="EM12" s="66"/>
      <c r="EN12" s="66" t="s">
        <v>766</v>
      </c>
      <c r="EO12" s="66"/>
      <c r="EP12" s="66"/>
      <c r="EQ12" s="66" t="s">
        <v>1240</v>
      </c>
      <c r="ER12" s="66"/>
      <c r="ES12" s="66"/>
      <c r="ET12" s="66" t="s">
        <v>771</v>
      </c>
      <c r="EU12" s="66"/>
      <c r="EV12" s="66"/>
      <c r="EW12" s="66" t="s">
        <v>1243</v>
      </c>
      <c r="EX12" s="66"/>
      <c r="EY12" s="66"/>
      <c r="EZ12" s="66" t="s">
        <v>1245</v>
      </c>
      <c r="FA12" s="66"/>
      <c r="FB12" s="66"/>
      <c r="FC12" s="66" t="s">
        <v>1247</v>
      </c>
      <c r="FD12" s="66"/>
      <c r="FE12" s="66"/>
      <c r="FF12" s="66" t="s">
        <v>1335</v>
      </c>
      <c r="FG12" s="66"/>
      <c r="FH12" s="66"/>
      <c r="FI12" s="66" t="s">
        <v>1250</v>
      </c>
      <c r="FJ12" s="66"/>
      <c r="FK12" s="66"/>
      <c r="FL12" s="66" t="s">
        <v>775</v>
      </c>
      <c r="FM12" s="66"/>
      <c r="FN12" s="66"/>
      <c r="FO12" s="66" t="s">
        <v>1254</v>
      </c>
      <c r="FP12" s="66"/>
      <c r="FQ12" s="66"/>
      <c r="FR12" s="66" t="s">
        <v>1257</v>
      </c>
      <c r="FS12" s="66"/>
      <c r="FT12" s="66"/>
      <c r="FU12" s="66" t="s">
        <v>1261</v>
      </c>
      <c r="FV12" s="66"/>
      <c r="FW12" s="66"/>
      <c r="FX12" s="66" t="s">
        <v>1263</v>
      </c>
      <c r="FY12" s="66"/>
      <c r="FZ12" s="66"/>
      <c r="GA12" s="95" t="s">
        <v>1266</v>
      </c>
      <c r="GB12" s="95"/>
      <c r="GC12" s="95"/>
      <c r="GD12" s="66" t="s">
        <v>780</v>
      </c>
      <c r="GE12" s="66"/>
      <c r="GF12" s="66"/>
      <c r="GG12" s="95" t="s">
        <v>1273</v>
      </c>
      <c r="GH12" s="95"/>
      <c r="GI12" s="95"/>
      <c r="GJ12" s="95" t="s">
        <v>1274</v>
      </c>
      <c r="GK12" s="95"/>
      <c r="GL12" s="95"/>
      <c r="GM12" s="95" t="s">
        <v>1276</v>
      </c>
      <c r="GN12" s="95"/>
      <c r="GO12" s="95"/>
      <c r="GP12" s="95" t="s">
        <v>1277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6" t="s">
        <v>1284</v>
      </c>
      <c r="HC12" s="66"/>
      <c r="HD12" s="66"/>
      <c r="HE12" s="66" t="s">
        <v>1286</v>
      </c>
      <c r="HF12" s="66"/>
      <c r="HG12" s="66"/>
      <c r="HH12" s="66" t="s">
        <v>796</v>
      </c>
      <c r="HI12" s="66"/>
      <c r="HJ12" s="66"/>
      <c r="HK12" s="66" t="s">
        <v>1287</v>
      </c>
      <c r="HL12" s="66"/>
      <c r="HM12" s="66"/>
      <c r="HN12" s="66" t="s">
        <v>1290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1299</v>
      </c>
      <c r="IA12" s="66"/>
      <c r="IB12" s="66"/>
      <c r="IC12" s="66" t="s">
        <v>1303</v>
      </c>
      <c r="ID12" s="66"/>
      <c r="IE12" s="66"/>
      <c r="IF12" s="66" t="s">
        <v>802</v>
      </c>
      <c r="IG12" s="66"/>
      <c r="IH12" s="66"/>
      <c r="II12" s="66" t="s">
        <v>1308</v>
      </c>
      <c r="IJ12" s="66"/>
      <c r="IK12" s="66"/>
      <c r="IL12" s="66" t="s">
        <v>1309</v>
      </c>
      <c r="IM12" s="66"/>
      <c r="IN12" s="66"/>
      <c r="IO12" s="66" t="s">
        <v>1313</v>
      </c>
      <c r="IP12" s="66"/>
      <c r="IQ12" s="66"/>
      <c r="IR12" s="66" t="s">
        <v>1317</v>
      </c>
      <c r="IS12" s="66"/>
      <c r="IT12" s="66"/>
    </row>
    <row r="13" spans="1:293" ht="82.5" customHeight="1">
      <c r="A13" s="75"/>
      <c r="B13" s="75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3" t="s">
        <v>840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8" t="s">
        <v>56</v>
      </c>
      <c r="E47" s="109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0" t="s">
        <v>159</v>
      </c>
      <c r="E56" s="110"/>
      <c r="F56" s="63" t="s">
        <v>116</v>
      </c>
      <c r="G56" s="64"/>
      <c r="H56" s="85" t="s">
        <v>174</v>
      </c>
      <c r="I56" s="86"/>
      <c r="J56" s="102" t="s">
        <v>186</v>
      </c>
      <c r="K56" s="102"/>
      <c r="L56" s="102" t="s">
        <v>117</v>
      </c>
      <c r="M56" s="102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GC19" workbookViewId="0">
      <selection activeCell="GO35" sqref="GO35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3" t="s">
        <v>1380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1378</v>
      </c>
      <c r="IS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05" t="s">
        <v>0</v>
      </c>
      <c r="B4" s="10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>
      <c r="A5" s="106"/>
      <c r="B5" s="106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>
      <c r="A6" s="106"/>
      <c r="B6" s="106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>
      <c r="A7" s="106"/>
      <c r="B7" s="106"/>
      <c r="C7" s="66" t="s">
        <v>1338</v>
      </c>
      <c r="D7" s="66"/>
      <c r="E7" s="66"/>
      <c r="F7" s="66" t="s">
        <v>1339</v>
      </c>
      <c r="G7" s="66"/>
      <c r="H7" s="66"/>
      <c r="I7" s="66" t="s">
        <v>1340</v>
      </c>
      <c r="J7" s="66"/>
      <c r="K7" s="66"/>
      <c r="L7" s="66" t="s">
        <v>1341</v>
      </c>
      <c r="M7" s="66"/>
      <c r="N7" s="66"/>
      <c r="O7" s="66" t="s">
        <v>1342</v>
      </c>
      <c r="P7" s="66"/>
      <c r="Q7" s="66"/>
      <c r="R7" s="66" t="s">
        <v>1343</v>
      </c>
      <c r="S7" s="66"/>
      <c r="T7" s="66"/>
      <c r="U7" s="66" t="s">
        <v>1344</v>
      </c>
      <c r="V7" s="66"/>
      <c r="W7" s="66"/>
      <c r="X7" s="66" t="s">
        <v>1345</v>
      </c>
      <c r="Y7" s="66"/>
      <c r="Z7" s="66"/>
      <c r="AA7" s="66" t="s">
        <v>1346</v>
      </c>
      <c r="AB7" s="66"/>
      <c r="AC7" s="66"/>
      <c r="AD7" s="66" t="s">
        <v>1347</v>
      </c>
      <c r="AE7" s="66"/>
      <c r="AF7" s="66"/>
      <c r="AG7" s="66" t="s">
        <v>1348</v>
      </c>
      <c r="AH7" s="66"/>
      <c r="AI7" s="66"/>
      <c r="AJ7" s="66" t="s">
        <v>1349</v>
      </c>
      <c r="AK7" s="66"/>
      <c r="AL7" s="66"/>
      <c r="AM7" s="66" t="s">
        <v>1350</v>
      </c>
      <c r="AN7" s="66"/>
      <c r="AO7" s="66"/>
      <c r="AP7" s="66" t="s">
        <v>1351</v>
      </c>
      <c r="AQ7" s="66"/>
      <c r="AR7" s="66"/>
      <c r="AS7" s="66" t="s">
        <v>1352</v>
      </c>
      <c r="AT7" s="66"/>
      <c r="AU7" s="66"/>
      <c r="AV7" s="66" t="s">
        <v>1353</v>
      </c>
      <c r="AW7" s="66"/>
      <c r="AX7" s="66"/>
      <c r="AY7" s="66" t="s">
        <v>1354</v>
      </c>
      <c r="AZ7" s="66"/>
      <c r="BA7" s="66"/>
      <c r="BB7" s="66" t="s">
        <v>1355</v>
      </c>
      <c r="BC7" s="66"/>
      <c r="BD7" s="66"/>
      <c r="BE7" s="66" t="s">
        <v>1356</v>
      </c>
      <c r="BF7" s="66"/>
      <c r="BG7" s="66"/>
      <c r="BH7" s="66" t="s">
        <v>1357</v>
      </c>
      <c r="BI7" s="66"/>
      <c r="BJ7" s="66"/>
      <c r="BK7" s="66" t="s">
        <v>1358</v>
      </c>
      <c r="BL7" s="66"/>
      <c r="BM7" s="66"/>
      <c r="BN7" s="66" t="s">
        <v>1359</v>
      </c>
      <c r="BO7" s="66"/>
      <c r="BP7" s="66"/>
      <c r="BQ7" s="66" t="s">
        <v>1360</v>
      </c>
      <c r="BR7" s="66"/>
      <c r="BS7" s="66"/>
      <c r="BT7" s="66" t="s">
        <v>1361</v>
      </c>
      <c r="BU7" s="66"/>
      <c r="BV7" s="66"/>
      <c r="BW7" s="66" t="s">
        <v>1362</v>
      </c>
      <c r="BX7" s="66"/>
      <c r="BY7" s="66"/>
      <c r="BZ7" s="66" t="s">
        <v>1199</v>
      </c>
      <c r="CA7" s="66"/>
      <c r="CB7" s="66"/>
      <c r="CC7" s="66" t="s">
        <v>1363</v>
      </c>
      <c r="CD7" s="66"/>
      <c r="CE7" s="66"/>
      <c r="CF7" s="66" t="s">
        <v>1364</v>
      </c>
      <c r="CG7" s="66"/>
      <c r="CH7" s="66"/>
      <c r="CI7" s="66" t="s">
        <v>1365</v>
      </c>
      <c r="CJ7" s="66"/>
      <c r="CK7" s="66"/>
      <c r="CL7" s="66" t="s">
        <v>1366</v>
      </c>
      <c r="CM7" s="66"/>
      <c r="CN7" s="66"/>
      <c r="CO7" s="66" t="s">
        <v>1367</v>
      </c>
      <c r="CP7" s="66"/>
      <c r="CQ7" s="66"/>
      <c r="CR7" s="66" t="s">
        <v>1368</v>
      </c>
      <c r="CS7" s="66"/>
      <c r="CT7" s="66"/>
      <c r="CU7" s="66" t="s">
        <v>1369</v>
      </c>
      <c r="CV7" s="66"/>
      <c r="CW7" s="66"/>
      <c r="CX7" s="66" t="s">
        <v>1370</v>
      </c>
      <c r="CY7" s="66"/>
      <c r="CZ7" s="66"/>
      <c r="DA7" s="66" t="s">
        <v>1371</v>
      </c>
      <c r="DB7" s="66"/>
      <c r="DC7" s="66"/>
      <c r="DD7" s="66" t="s">
        <v>1372</v>
      </c>
      <c r="DE7" s="66"/>
      <c r="DF7" s="66"/>
      <c r="DG7" s="66" t="s">
        <v>1373</v>
      </c>
      <c r="DH7" s="66"/>
      <c r="DI7" s="66"/>
      <c r="DJ7" s="95" t="s">
        <v>1374</v>
      </c>
      <c r="DK7" s="95"/>
      <c r="DL7" s="95"/>
      <c r="DM7" s="95" t="s">
        <v>1375</v>
      </c>
      <c r="DN7" s="95"/>
      <c r="DO7" s="95"/>
      <c r="DP7" s="95" t="s">
        <v>1376</v>
      </c>
      <c r="DQ7" s="95"/>
      <c r="DR7" s="95"/>
      <c r="DS7" s="95" t="s">
        <v>1377</v>
      </c>
      <c r="DT7" s="95"/>
      <c r="DU7" s="95"/>
      <c r="DV7" s="95" t="s">
        <v>745</v>
      </c>
      <c r="DW7" s="95"/>
      <c r="DX7" s="95"/>
      <c r="DY7" s="66" t="s">
        <v>761</v>
      </c>
      <c r="DZ7" s="66"/>
      <c r="EA7" s="66"/>
      <c r="EB7" s="66" t="s">
        <v>762</v>
      </c>
      <c r="EC7" s="66"/>
      <c r="ED7" s="66"/>
      <c r="EE7" s="66" t="s">
        <v>1231</v>
      </c>
      <c r="EF7" s="66"/>
      <c r="EG7" s="66"/>
      <c r="EH7" s="66" t="s">
        <v>763</v>
      </c>
      <c r="EI7" s="66"/>
      <c r="EJ7" s="66"/>
      <c r="EK7" s="66" t="s">
        <v>1334</v>
      </c>
      <c r="EL7" s="66"/>
      <c r="EM7" s="66"/>
      <c r="EN7" s="66" t="s">
        <v>766</v>
      </c>
      <c r="EO7" s="66"/>
      <c r="EP7" s="66"/>
      <c r="EQ7" s="66" t="s">
        <v>1240</v>
      </c>
      <c r="ER7" s="66"/>
      <c r="ES7" s="66"/>
      <c r="ET7" s="66" t="s">
        <v>771</v>
      </c>
      <c r="EU7" s="66"/>
      <c r="EV7" s="66"/>
      <c r="EW7" s="66" t="s">
        <v>1243</v>
      </c>
      <c r="EX7" s="66"/>
      <c r="EY7" s="66"/>
      <c r="EZ7" s="66" t="s">
        <v>1245</v>
      </c>
      <c r="FA7" s="66"/>
      <c r="FB7" s="66"/>
      <c r="FC7" s="66" t="s">
        <v>1247</v>
      </c>
      <c r="FD7" s="66"/>
      <c r="FE7" s="66"/>
      <c r="FF7" s="66" t="s">
        <v>1335</v>
      </c>
      <c r="FG7" s="66"/>
      <c r="FH7" s="66"/>
      <c r="FI7" s="66" t="s">
        <v>1250</v>
      </c>
      <c r="FJ7" s="66"/>
      <c r="FK7" s="66"/>
      <c r="FL7" s="66" t="s">
        <v>775</v>
      </c>
      <c r="FM7" s="66"/>
      <c r="FN7" s="66"/>
      <c r="FO7" s="66" t="s">
        <v>1254</v>
      </c>
      <c r="FP7" s="66"/>
      <c r="FQ7" s="66"/>
      <c r="FR7" s="66" t="s">
        <v>1257</v>
      </c>
      <c r="FS7" s="66"/>
      <c r="FT7" s="66"/>
      <c r="FU7" s="66" t="s">
        <v>1261</v>
      </c>
      <c r="FV7" s="66"/>
      <c r="FW7" s="66"/>
      <c r="FX7" s="66" t="s">
        <v>1263</v>
      </c>
      <c r="FY7" s="66"/>
      <c r="FZ7" s="66"/>
      <c r="GA7" s="95" t="s">
        <v>1266</v>
      </c>
      <c r="GB7" s="95"/>
      <c r="GC7" s="95"/>
      <c r="GD7" s="66" t="s">
        <v>780</v>
      </c>
      <c r="GE7" s="66"/>
      <c r="GF7" s="66"/>
      <c r="GG7" s="95" t="s">
        <v>1273</v>
      </c>
      <c r="GH7" s="95"/>
      <c r="GI7" s="95"/>
      <c r="GJ7" s="95" t="s">
        <v>1274</v>
      </c>
      <c r="GK7" s="95"/>
      <c r="GL7" s="95"/>
      <c r="GM7" s="95" t="s">
        <v>1276</v>
      </c>
      <c r="GN7" s="95"/>
      <c r="GO7" s="95"/>
      <c r="GP7" s="95" t="s">
        <v>1277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6" t="s">
        <v>1284</v>
      </c>
      <c r="HC7" s="66"/>
      <c r="HD7" s="66"/>
      <c r="HE7" s="66" t="s">
        <v>1286</v>
      </c>
      <c r="HF7" s="66"/>
      <c r="HG7" s="66"/>
      <c r="HH7" s="66" t="s">
        <v>796</v>
      </c>
      <c r="HI7" s="66"/>
      <c r="HJ7" s="66"/>
      <c r="HK7" s="66" t="s">
        <v>1287</v>
      </c>
      <c r="HL7" s="66"/>
      <c r="HM7" s="66"/>
      <c r="HN7" s="66" t="s">
        <v>1290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1299</v>
      </c>
      <c r="IA7" s="66"/>
      <c r="IB7" s="66"/>
      <c r="IC7" s="66" t="s">
        <v>1303</v>
      </c>
      <c r="ID7" s="66"/>
      <c r="IE7" s="66"/>
      <c r="IF7" s="66" t="s">
        <v>802</v>
      </c>
      <c r="IG7" s="66"/>
      <c r="IH7" s="66"/>
      <c r="II7" s="66" t="s">
        <v>1308</v>
      </c>
      <c r="IJ7" s="66"/>
      <c r="IK7" s="66"/>
      <c r="IL7" s="66" t="s">
        <v>1309</v>
      </c>
      <c r="IM7" s="66"/>
      <c r="IN7" s="66"/>
      <c r="IO7" s="66" t="s">
        <v>1313</v>
      </c>
      <c r="IP7" s="66"/>
      <c r="IQ7" s="66"/>
      <c r="IR7" s="66" t="s">
        <v>1317</v>
      </c>
      <c r="IS7" s="66"/>
      <c r="IT7" s="66"/>
    </row>
    <row r="8" spans="1:254" ht="58.5" customHeight="1">
      <c r="A8" s="107"/>
      <c r="B8" s="107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3" t="s">
        <v>840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8" t="s">
        <v>56</v>
      </c>
      <c r="E42" s="109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0" t="s">
        <v>159</v>
      </c>
      <c r="E51" s="110"/>
      <c r="F51" s="63" t="s">
        <v>116</v>
      </c>
      <c r="G51" s="64"/>
      <c r="H51" s="85" t="s">
        <v>174</v>
      </c>
      <c r="I51" s="86"/>
      <c r="J51" s="102" t="s">
        <v>186</v>
      </c>
      <c r="K51" s="102"/>
      <c r="L51" s="102" t="s">
        <v>117</v>
      </c>
      <c r="M51" s="102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7852</cp:lastModifiedBy>
  <dcterms:created xsi:type="dcterms:W3CDTF">2022-12-22T06:57:03Z</dcterms:created>
  <dcterms:modified xsi:type="dcterms:W3CDTF">2025-12-29T21:22:40Z</dcterms:modified>
</cp:coreProperties>
</file>