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<sst xmlns="http://schemas.openxmlformats.org/spreadsheetml/2006/main" count="2324" uniqueCount="1411">
  <si>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</si>
  <si>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</si>
  <si>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</si>
  <si>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</si>
  <si>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</si>
  <si>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</si>
  <si>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</si>
  <si>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</si>
  <si>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</si>
  <si>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</si>
  <si>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</si>
  <si>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</si>
  <si>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</si>
  <si>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</si>
  <si>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</si>
  <si>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</si>
  <si>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</si>
  <si>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</si>
  <si>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</si>
  <si>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</si>
  <si>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</si>
  <si>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</si>
  <si>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</si>
  <si>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</si>
  <si>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</si>
  <si>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</si>
  <si>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</si>
  <si>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</si>
  <si>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</si>
  <si>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</si>
  <si>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</si>
  <si>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</si>
  <si>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</si>
  <si>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</si>
  <si>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</si>
  <si>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</si>
  <si>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</si>
  <si>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</si>
  <si>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</si>
  <si>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</si>
  <si>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</si>
  <si>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</si>
  <si>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</si>
  <si>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</si>
  <si>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</si>
  <si>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</si>
  <si>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</si>
  <si>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</si>
  <si>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</si>
  <si>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</si>
  <si>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</si>
  <si>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</si>
  <si>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</si>
  <si>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</si>
  <si>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</si>
  <si>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</si>
  <si>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</si>
  <si>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</si>
  <si>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</si>
  <si>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</si>
  <si>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</si>
  <si>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</si>
  <si>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</si>
  <si>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</si>
  <si>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</si>
  <si>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</si>
  <si>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</si>
  <si>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</si>
  <si>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</si>
  <si>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</si>
  <si>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</si>
  <si>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</si>
  <si>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</si>
  <si>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</si>
  <si>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</si>
  <si>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</si>
  <si>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</si>
  <si>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</si>
  <si>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</si>
  <si>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</si>
  <si>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</si>
  <si>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</si>
  <si>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</si>
  <si>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</si>
  <si>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</si>
  <si>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</si>
  <si>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</si>
  <si>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</si>
  <si>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</si>
  <si>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</si>
  <si>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</si>
  <si>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</si>
  <si>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</si>
  <si>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</si>
  <si>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</si>
  <si>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</si>
  <si>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</si>
  <si>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</si>
  <si>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</si>
  <si>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</si>
  <si>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</si>
  <si>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</si>
  <si>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</si>
  <si>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</si>
  <si>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</si>
  <si>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</si>
  <si>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</si>
  <si>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</si>
  <si>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</si>
  <si>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</si>
  <si>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</si>
  <si>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</si>
  <si>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</si>
  <si>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</si>
  <si>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</si>
  <si>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</si>
  <si>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</si>
  <si>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</si>
  <si>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</si>
  <si>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</si>
  <si>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</si>
  <si>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</si>
  <si>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</si>
  <si>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</si>
  <si>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</si>
  <si>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</si>
  <si>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</si>
  <si>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</si>
  <si>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</si>
  <si>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</si>
  <si>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</si>
  <si>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</si>
  <si>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</si>
  <si>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</si>
  <si>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</si>
  <si>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</si>
  <si>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</si>
  <si>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</si>
  <si>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</si>
  <si>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</si>
  <si>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</si>
  <si>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</si>
  <si>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</si>
  <si>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</si>
  <si>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</si>
  <si>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</si>
  <si>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</si>
  <si>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</si>
  <si>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</si>
  <si>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</si>
  <si>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</si>
  <si>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</si>
  <si>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</si>
  <si>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</si>
  <si>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</si>
  <si>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</si>
  <si>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</si>
  <si>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</si>
  <si>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</si>
  <si>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</si>
  <si>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</si>
  <si>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</si>
  <si>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</si>
  <si>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</si>
  <si>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</si>
  <si>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</si>
  <si>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</si>
  <si>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</si>
  <si>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</si>
  <si>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</si>
  <si>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</si>
  <si>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</si>
  <si>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</si>
  <si>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</si>
  <si>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</si>
  <si>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</si>
  <si>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</si>
  <si>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</si>
  <si>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</si>
  <si>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</si>
  <si>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</si>
  <si>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</si>
  <si>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</si>
  <si>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</si>
  <si>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</si>
  <si>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</si>
  <si>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</si>
  <si>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</si>
  <si>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</si>
  <si>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</si>
  <si>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</si>
  <si>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</si>
  <si>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</si>
  <si>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</si>
  <si>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</si>
  <si>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</si>
  <si>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</si>
  <si>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</si>
  <si>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</si>
  <si>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</si>
  <si>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</si>
  <si>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</si>
  <si>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</si>
  <si>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</si>
  <si>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</si>
  <si>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</si>
  <si>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</si>
  <si>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</si>
  <si>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</si>
  <si>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</si>
  <si>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</si>
  <si>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</si>
  <si>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</si>
  <si>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</si>
  <si>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</si>
  <si>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</si>
  <si>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</si>
  <si>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</si>
  <si>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</si>
  <si>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</si>
  <si>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</si>
  <si>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</si>
  <si>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</si>
  <si>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</si>
  <si>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</si>
  <si>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</si>
  <si>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</si>
  <si>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</si>
  <si>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</si>
  <si>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</si>
  <si>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</si>
  <si>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</si>
  <si>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</si>
  <si>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</si>
  <si>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</si>
  <si>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</si>
  <si>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</si>
  <si>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</si>
  <si>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</si>
  <si>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</si>
  <si>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</si>
  <si>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</si>
  <si>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</si>
  <si>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</si>
  <si>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</si>
  <si>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</si>
  <si>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</si>
  <si>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</si>
  <si>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</si>
  <si>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</si>
  <si>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</si>
  <si>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</si>
  <si>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</si>
  <si>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</si>
  <si>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</si>
  <si>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</si>
  <si>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</si>
  <si>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</si>
  <si>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</si>
  <si>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</si>
  <si>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</si>
  <si>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</si>
  <si>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</si>
  <si>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</si>
  <si>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</si>
  <si>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</si>
  <si>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</si>
  <si>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</si>
  <si>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</si>
  <si>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</si>
  <si>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</si>
  <si>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</si>
  <si>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</si>
  <si>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</si>
  <si>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</si>
  <si>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</si>
  <si>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</si>
  <si>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</si>
  <si>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</si>
  <si>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</si>
  <si>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</si>
  <si>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</si>
  <si>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</si>
  <si>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</si>
  <si>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</si>
  <si>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</si>
  <si>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</si>
  <si>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</si>
  <si>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</si>
  <si>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</si>
  <si>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</si>
  <si>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</si>
  <si>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</si>
  <si>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</si>
  <si>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</si>
  <si>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</si>
  <si>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</si>
  <si>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</si>
  <si>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</si>
  <si>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</si>
  <si>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</si>
  <si>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</si>
  <si>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</si>
  <si>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</si>
  <si>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</si>
  <si>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</si>
  <si>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</si>
  <si>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</si>
  <si>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</si>
  <si>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</si>
  <si>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</si>
  <si>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</si>
  <si>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</si>
  <si>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</si>
  <si>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</si>
  <si>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</si>
  <si>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</si>
  <si>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</si>
  <si>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</si>
  <si>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</si>
  <si>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</si>
  <si>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</si>
  <si>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</si>
  <si>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</si>
  <si>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</si>
  <si>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</si>
  <si>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</si>
  <si>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</si>
  <si>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</si>
  <si>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</si>
  <si>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</si>
  <si>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</si>
  <si>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</si>
  <si>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</si>
  <si>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</si>
  <si>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</si>
  <si>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</si>
  <si>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</si>
  <si>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</si>
  <si>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</si>
  <si>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</si>
  <si>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</si>
  <si>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</si>
  <si>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</si>
  <si>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</si>
  <si>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</si>
  <si>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</si>
  <si>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</si>
  <si>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</si>
  <si>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</si>
  <si>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</si>
  <si>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</si>
  <si>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</si>
  <si>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</si>
  <si>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</si>
  <si>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</si>
  <si>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</si>
  <si>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</si>
  <si>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</si>
  <si>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</si>
  <si>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</si>
  <si>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</si>
  <si>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</si>
  <si>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</si>
  <si>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</si>
  <si>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</si>
  <si>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</si>
  <si>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</si>
  <si>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</si>
  <si>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</si>
  <si>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</si>
  <si>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</si>
  <si>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</si>
  <si>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</si>
  <si>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</si>
  <si>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</si>
  <si>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</si>
  <si>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</si>
  <si>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</si>
  <si>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</si>
  <si>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</si>
  <si>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</si>
  <si>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</si>
  <si>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</si>
  <si>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</si>
  <si>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</si>
  <si>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</si>
  <si>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</si>
  <si>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</si>
  <si>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</si>
  <si>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</si>
  <si>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</si>
  <si>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</si>
  <si>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</si>
  <si>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</si>
  <si>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</si>
  <si>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</si>
  <si>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</si>
  <si>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</si>
  <si>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</si>
  <si>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</si>
  <si>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</si>
  <si>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</si>
  <si>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</si>
  <si>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</si>
  <si>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</si>
  <si>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</si>
  <si>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</si>
  <si>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</si>
  <si>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</si>
  <si>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</si>
  <si>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</si>
  <si>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</si>
  <si>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</si>
  <si>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</si>
  <si>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</si>
  <si>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</si>
  <si>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</si>
  <si>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</si>
  <si>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</si>
  <si>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</si>
  <si>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</si>
  <si>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</si>
  <si>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</si>
  <si>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</si>
  <si>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</si>
  <si>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</si>
  <si>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</si>
  <si>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</si>
  <si>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</si>
  <si>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</si>
  <si>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</si>
  <si>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</si>
  <si>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</si>
  <si>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</si>
  <si>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</si>
  <si>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</si>
  <si>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</si>
  <si>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</si>
  <si>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</si>
  <si>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</si>
  <si>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</si>
  <si>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</si>
  <si>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</si>
  <si>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</si>
  <si>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</si>
  <si>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</si>
  <si>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</si>
  <si>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</si>
  <si>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</si>
  <si>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</si>
  <si>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</si>
  <si>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</si>
  <si>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</si>
  <si>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</si>
  <si>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</si>
  <si>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</si>
  <si>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</si>
  <si>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</si>
  <si>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</si>
  <si>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</si>
  <si>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</si>
  <si>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</si>
  <si>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</si>
  <si>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</si>
  <si>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</si>
  <si>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</si>
  <si>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</si>
  <si>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</si>
  <si>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</si>
  <si>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</si>
  <si>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</si>
  <si>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</si>
  <si>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</si>
  <si>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</si>
  <si>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</si>
  <si>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</si>
  <si>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</si>
  <si>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</si>
  <si>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</si>
  <si>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</si>
  <si>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</si>
  <si>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</si>
  <si>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</si>
  <si>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</si>
  <si>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</si>
  <si>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</si>
  <si>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</si>
  <si>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</si>
  <si>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</si>
  <si>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</si>
  <si>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</si>
  <si>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</si>
  <si>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</si>
  <si>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</si>
  <si>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</si>
  <si>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</si>
  <si>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</si>
  <si>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</si>
  <si>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</si>
  <si>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</si>
  <si>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</si>
  <si>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</si>
  <si>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</si>
  <si>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</si>
  <si>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</si>
  <si>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</si>
  <si>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</si>
  <si>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</si>
  <si>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</si>
  <si>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</si>
  <si>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</si>
  <si>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</si>
  <si>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</si>
  <si>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</si>
  <si>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</si>
  <si>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</si>
  <si>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</si>
  <si>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</si>
  <si>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</si>
  <si>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</si>
  <si>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</si>
  <si>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</si>
  <si>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</si>
  <si>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</si>
  <si>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</si>
  <si>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</si>
  <si>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</si>
  <si>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</si>
  <si>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</si>
  <si>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</si>
  <si>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</si>
  <si>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</si>
  <si>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</si>
  <si>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</si>
  <si>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</si>
  <si>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</si>
  <si>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</si>
  <si>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</si>
  <si>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</si>
  <si>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</si>
  <si>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</si>
  <si>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</si>
  <si>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</si>
  <si>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</si>
  <si>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</si>
  <si>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</si>
  <si>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</si>
  <si>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</si>
  <si>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</si>
  <si>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</si>
  <si>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</si>
  <si>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</si>
  <si>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</si>
  <si>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</si>
  <si>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</si>
  <si>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</si>
  <si>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</si>
  <si>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</si>
  <si>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</si>
  <si>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</si>
  <si>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</si>
  <si>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</si>
  <si>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</si>
  <si>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</si>
  <si>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</si>
  <si>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</si>
  <si>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</si>
  <si>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</si>
  <si>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</si>
  <si>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</si>
  <si>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</si>
  <si>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</si>
  <si>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</si>
  <si>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</si>
  <si>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</si>
  <si>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</si>
  <si>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</si>
  <si>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</si>
  <si>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</si>
  <si>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</si>
  <si>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</si>
  <si>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</si>
  <si>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</si>
  <si>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</si>
  <si>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</si>
  <si>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</si>
  <si>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</si>
  <si>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</si>
  <si>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</si>
  <si>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</si>
  <si>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</si>
  <si>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</si>
  <si>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</si>
  <si>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</si>
  <si>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</si>
  <si>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</si>
  <si>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</si>
  <si>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</si>
  <si>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</si>
  <si>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</si>
  <si>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</si>
  <si>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</si>
  <si>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</si>
  <si>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</si>
  <si>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</si>
  <si>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</si>
  <si>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</si>
  <si>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</si>
  <si>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</si>
  <si>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</si>
  <si>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</si>
  <si>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</si>
  <si>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</si>
  <si>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</si>
  <si>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</si>
  <si>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</si>
  <si>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</si>
  <si>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</si>
  <si>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</si>
  <si>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</si>
  <si>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</si>
  <si>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</si>
  <si>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</si>
  <si>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</si>
  <si>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</si>
  <si>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</si>
  <si>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</si>
  <si>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</si>
  <si>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</si>
  <si>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</si>
  <si>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</si>
  <si>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</si>
  <si>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</si>
  <si>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</si>
  <si>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</si>
  <si>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</si>
  <si>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</si>
  <si>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</si>
  <si>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</si>
  <si>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</si>
  <si>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</si>
  <si>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</si>
  <si>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</si>
  <si>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</si>
  <si>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</si>
  <si>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</si>
  <si>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</si>
  <si>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</si>
  <si>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</si>
  <si>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</si>
  <si>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</si>
  <si>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</si>
  <si>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</si>
  <si>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</si>
  <si>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</si>
  <si>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</si>
  <si>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</si>
  <si>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</si>
  <si>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</si>
  <si>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</si>
  <si>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</si>
  <si>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Азербаева Сезім </t>
  </si>
  <si>
    <t xml:space="preserve">Азберген Асылай </t>
  </si>
  <si>
    <t xml:space="preserve">Алпамыс Райан </t>
  </si>
  <si>
    <t>Әділжанқызы Сафия</t>
  </si>
  <si>
    <t xml:space="preserve"> Бақытқали Сұлтан Әли</t>
  </si>
  <si>
    <t xml:space="preserve">Болат Әліби </t>
  </si>
  <si>
    <t>Ғабитқызы Наима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</si>
  <si>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</si>
  <si>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</si>
  <si>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</si>
  <si>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</si>
  <si>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</si>
  <si>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</si>
  <si>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</si>
  <si>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</si>
  <si>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</si>
  <si>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</si>
  <si>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</si>
  <si>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</si>
  <si>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</si>
  <si>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</si>
  <si>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</si>
  <si>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</si>
  <si>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</si>
  <si>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</si>
  <si>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</si>
  <si>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</si>
  <si>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</si>
  <si>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</si>
  <si>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</si>
  <si>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</si>
  <si>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  2025-2026                            Топ: "Күншуақ" ересек қазақ тобы               Өткізу кезеңі:  аралық      Өткізу мерзімі:желтоқан айы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</si>
  <si>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</si>
  <si>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</si>
  <si>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</si>
  <si>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</si>
  <si>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</si>
  <si>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</si>
  <si>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</si>
  <si>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</si>
  <si>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</si>
  <si>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</si>
  <si>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</si>
  <si>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</si>
  <si>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</si>
  <si>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</si>
  <si>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</si>
  <si>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</si>
  <si>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</si>
  <si>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</si>
  <si>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</si>
  <si>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</si>
  <si>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</si>
  <si>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</si>
  <si>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</si>
  <si>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</si>
  <si>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</si>
  <si>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</si>
  <si>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</si>
  <si>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</si>
  <si>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</si>
  <si>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</si>
  <si>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</si>
  <si>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</si>
  <si>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</si>
  <si>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</si>
  <si>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</si>
  <si>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</si>
  <si>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</si>
  <si>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</si>
  <si>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</si>
  <si>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</si>
  <si>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</si>
  <si>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</si>
  <si>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</si>
  <si>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</si>
  <si>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</si>
  <si>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</si>
  <si>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</si>
  <si>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</si>
  <si>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</si>
  <si>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</si>
  <si>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</si>
  <si>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</si>
  <si>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</si>
  <si>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</si>
  <si>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</si>
  <si>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</si>
  <si>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</si>
  <si>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</si>
  <si>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</si>
  <si>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</si>
  <si>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</si>
  <si>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</si>
  <si>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</si>
  <si>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</si>
  <si>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</si>
  <si>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</si>
  <si>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</si>
  <si>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</si>
  <si>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</si>
  <si>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</si>
  <si>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</si>
  <si>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</si>
  <si>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</si>
  <si>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</si>
  <si>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</si>
  <si>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</si>
  <si>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</si>
  <si>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</si>
  <si>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</si>
  <si>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</si>
  <si>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</si>
  <si>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</si>
  <si>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</si>
  <si>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</si>
  <si>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</si>
  <si>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</si>
  <si>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</si>
  <si>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</si>
  <si>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</si>
  <si>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</si>
  <si>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</si>
  <si>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</si>
  <si>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</si>
  <si>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</si>
  <si>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</si>
  <si>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</si>
  <si>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</si>
  <si>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</si>
  <si>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</si>
  <si>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</si>
  <si>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</si>
  <si>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</si>
  <si>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</si>
  <si>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</si>
  <si>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</si>
  <si>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</si>
  <si>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</si>
  <si>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</si>
  <si>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</si>
  <si>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</si>
  <si>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</si>
  <si>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</si>
  <si>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</si>
  <si>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</si>
  <si>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</si>
  <si>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</si>
  <si>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</si>
  <si>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</si>
  <si>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</si>
  <si>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</si>
  <si>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</si>
  <si>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</si>
  <si>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</si>
  <si>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</si>
  <si>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</si>
  <si>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</si>
  <si>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</si>
  <si>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</si>
  <si>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</si>
  <si>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</si>
  <si>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</si>
  <si>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</si>
  <si>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</si>
  <si>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</si>
  <si>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</si>
  <si>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</si>
  <si>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</si>
  <si>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</si>
  <si>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</si>
  <si>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</si>
  <si>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</si>
  <si>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</si>
  <si>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</si>
  <si>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</si>
  <si>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</si>
  <si>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</si>
  <si>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</si>
  <si>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</si>
  <si>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</si>
  <si>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</si>
  <si>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</si>
  <si>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</si>
  <si>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</si>
  <si>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</si>
  <si>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</si>
  <si>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</si>
  <si>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</si>
  <si>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</si>
  <si>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</si>
  <si>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</si>
  <si>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</si>
  <si>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</si>
  <si>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</si>
  <si>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</si>
  <si>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</si>
  <si>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</si>
  <si>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</si>
  <si>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</si>
  <si>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</si>
  <si>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</si>
  <si>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</si>
  <si>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</si>
  <si>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</si>
  <si>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</si>
  <si>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</si>
  <si>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</si>
  <si>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</si>
  <si>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</si>
  <si>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</si>
  <si>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</si>
  <si>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</si>
  <si>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</si>
  <si>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</si>
  <si>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</si>
  <si>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</si>
  <si>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</si>
  <si>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</si>
  <si>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</si>
  <si>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</si>
  <si>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</si>
  <si>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</si>
  <si>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</si>
  <si>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</si>
  <si>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</si>
  <si>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</si>
  <si>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</si>
  <si>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</si>
  <si>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</si>
  <si>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</si>
  <si>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</si>
  <si>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</si>
  <si>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</si>
  <si>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</si>
  <si>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</si>
  <si>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</si>
  <si>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</si>
  <si>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</si>
  <si>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</si>
  <si>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</si>
  <si>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</si>
  <si>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</si>
  <si>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</si>
  <si>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</si>
  <si>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</si>
  <si>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</si>
  <si>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</si>
  <si>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</si>
  <si>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</si>
  <si>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</si>
  <si>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</si>
  <si>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</si>
  <si>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</si>
  <si>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</si>
  <si>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</si>
  <si>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</si>
  <si>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</si>
  <si>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</si>
  <si>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</si>
  <si>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</si>
  <si>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</si>
  <si>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</si>
  <si>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</si>
  <si>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</si>
  <si>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</si>
  <si>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</si>
  <si>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</si>
  <si>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</si>
  <si>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</si>
  <si>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</si>
  <si>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</si>
  <si>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</si>
  <si>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</si>
  <si>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</si>
  <si>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</si>
  <si>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</si>
  <si>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</si>
  <si>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</si>
  <si>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</si>
  <si>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</si>
  <si>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</si>
  <si>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</si>
  <si>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</si>
  <si>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</si>
  <si>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</si>
  <si>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</si>
  <si>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</si>
  <si>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</si>
  <si>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</si>
  <si>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</si>
  <si>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</si>
  <si>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</si>
  <si>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</si>
  <si>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</si>
  <si>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</si>
  <si>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</si>
  <si>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</si>
  <si>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</si>
  <si>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</si>
  <si>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</si>
  <si>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</si>
  <si>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</si>
  <si>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</si>
  <si>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</si>
  <si>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</si>
  <si>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</si>
  <si>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</si>
  <si>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</si>
  <si>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</si>
  <si>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</si>
  <si>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</si>
  <si>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</si>
  <si>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</si>
  <si>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</si>
  <si>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</si>
  <si>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</si>
  <si>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</si>
  <si>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</si>
  <si>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</si>
  <si>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</si>
  <si>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</si>
  <si>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</si>
  <si>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</si>
  <si>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</si>
  <si>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</si>
  <si>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</si>
  <si>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</si>
  <si>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</si>
  <si>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</si>
  <si>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</si>
  <si>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</si>
  <si>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</si>
  <si>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</si>
  <si>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</si>
  <si>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</si>
  <si>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</si>
  <si>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</si>
  <si>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</si>
  <si>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</si>
  <si>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</si>
  <si>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</si>
  <si>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</si>
  <si>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</si>
  <si>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</si>
  <si>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Байқазақ Имран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</si>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</sst>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42857142857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5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5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5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5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5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5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809523809524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B14" sqref="B14:B38"/>
    </sheetView>
  </sheetViews>
  <sheetFormatPr defaultColWidth="9" defaultRowHeight="15"/>
  <cols>
    <col min="2" max="2" width="30.2666666666667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customHeight="1" spans="1:254">
      <c r="A14" s="71">
        <v>1</v>
      </c>
      <c r="B14" s="72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U14" s="15">
        <v>1</v>
      </c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/>
      <c r="BO14" s="15">
        <v>1</v>
      </c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customHeight="1" spans="1:254">
      <c r="A15" s="14">
        <v>2</v>
      </c>
      <c r="B15" s="66" t="s">
        <v>663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/>
      <c r="AU15" s="15">
        <v>1</v>
      </c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customHeight="1" spans="1:254">
      <c r="A16" s="14">
        <v>3</v>
      </c>
      <c r="B16" s="66" t="s">
        <v>664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/>
      <c r="BO16" s="15">
        <v>1</v>
      </c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customHeight="1" spans="1:254">
      <c r="A17" s="14">
        <v>4</v>
      </c>
      <c r="B17" s="66" t="s">
        <v>665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/>
      <c r="AE17" s="15">
        <v>1</v>
      </c>
      <c r="AF17" s="15"/>
      <c r="AG17" s="15"/>
      <c r="AH17" s="15">
        <v>1</v>
      </c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/>
      <c r="AU17" s="15">
        <v>1</v>
      </c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/>
      <c r="BO17" s="15">
        <v>1</v>
      </c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customHeight="1" spans="1:254">
      <c r="A18" s="14">
        <v>5</v>
      </c>
      <c r="B18" s="66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/>
      <c r="AU18" s="15">
        <v>1</v>
      </c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customHeight="1" spans="1:254">
      <c r="A19" s="14">
        <v>6</v>
      </c>
      <c r="B19" s="6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/>
      <c r="AU19" s="15">
        <v>1</v>
      </c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customHeight="1" spans="1:254">
      <c r="A20" s="14">
        <v>7</v>
      </c>
      <c r="B20" s="66" t="s">
        <v>668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/>
      <c r="AU20" s="15">
        <v>1</v>
      </c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customHeight="1" spans="1:167">
      <c r="A21" s="16">
        <v>8</v>
      </c>
      <c r="B21" s="15" t="s">
        <v>669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/>
      <c r="AE21" s="15">
        <v>1</v>
      </c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/>
      <c r="AU21" s="15">
        <v>1</v>
      </c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customHeight="1" spans="1:167">
      <c r="A22" s="16">
        <v>9</v>
      </c>
      <c r="B22" s="15" t="s">
        <v>670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/>
      <c r="AU22" s="15">
        <v>1</v>
      </c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customHeight="1" spans="1:167">
      <c r="A23" s="16">
        <v>10</v>
      </c>
      <c r="B23" s="15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/>
      <c r="BO23" s="15">
        <v>1</v>
      </c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customHeight="1" spans="1:254">
      <c r="A24" s="16">
        <v>11</v>
      </c>
      <c r="B24" s="15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/>
      <c r="AU24" s="15">
        <v>1</v>
      </c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/>
      <c r="BO24" s="15">
        <v>1</v>
      </c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customHeight="1" spans="1:254">
      <c r="A25" s="16">
        <v>12</v>
      </c>
      <c r="B25" s="15" t="s">
        <v>673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/>
      <c r="AE25" s="15">
        <v>1</v>
      </c>
      <c r="AF25" s="15"/>
      <c r="AG25" s="15"/>
      <c r="AH25" s="15">
        <v>1</v>
      </c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/>
      <c r="AU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/>
      <c r="BO25" s="15">
        <v>1</v>
      </c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customHeight="1" spans="1:254">
      <c r="A26" s="16">
        <v>13</v>
      </c>
      <c r="B26" s="15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/>
      <c r="AE26" s="15">
        <v>1</v>
      </c>
      <c r="AF26" s="15"/>
      <c r="AG26" s="15"/>
      <c r="AH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/>
      <c r="AU26" s="15">
        <v>1</v>
      </c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customHeight="1" spans="1:254">
      <c r="A27" s="16">
        <v>14</v>
      </c>
      <c r="B27" s="15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/>
      <c r="AE27" s="15">
        <v>1</v>
      </c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/>
      <c r="AU27" s="15">
        <v>1</v>
      </c>
      <c r="AV27" s="15"/>
      <c r="AW27" s="15">
        <v>1</v>
      </c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customHeight="1" spans="1:254">
      <c r="A28" s="16">
        <v>15</v>
      </c>
      <c r="B28" s="15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/>
      <c r="AU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customHeight="1" spans="1:254">
      <c r="A29" s="16">
        <v>16</v>
      </c>
      <c r="B29" s="15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/>
      <c r="AE29" s="15">
        <v>1</v>
      </c>
      <c r="AF29" s="15"/>
      <c r="AG29" s="15"/>
      <c r="AH29" s="15">
        <v>1</v>
      </c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/>
      <c r="AU29" s="15">
        <v>1</v>
      </c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/>
      <c r="BO29" s="15">
        <v>1</v>
      </c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customHeight="1" spans="1:254">
      <c r="A30" s="16">
        <v>17</v>
      </c>
      <c r="B30" s="24" t="s">
        <v>678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>
        <v>1</v>
      </c>
      <c r="AF30" s="15"/>
      <c r="AG30" s="15"/>
      <c r="AH30" s="15">
        <v>1</v>
      </c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/>
      <c r="AT30" s="15"/>
      <c r="AU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/>
      <c r="BO30" s="15">
        <v>1</v>
      </c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customHeight="1" spans="1:254">
      <c r="A31" s="16">
        <v>18</v>
      </c>
      <c r="B31" s="15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/>
      <c r="AE31" s="15">
        <v>1</v>
      </c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/>
      <c r="AU31" s="15">
        <v>1</v>
      </c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/>
      <c r="BO31" s="15">
        <v>1</v>
      </c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customHeight="1" spans="1:254">
      <c r="A32" s="16">
        <v>19</v>
      </c>
      <c r="B32" s="15" t="s">
        <v>680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/>
      <c r="AE32" s="15">
        <v>1</v>
      </c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/>
      <c r="AU32" s="15">
        <v>1</v>
      </c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/>
      <c r="BO32" s="15">
        <v>1</v>
      </c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customHeight="1" spans="1:254">
      <c r="A33" s="16">
        <v>20</v>
      </c>
      <c r="B33" s="15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/>
      <c r="AE33" s="15">
        <v>1</v>
      </c>
      <c r="AF33" s="15"/>
      <c r="AG33" s="15"/>
      <c r="AH33" s="15">
        <v>1</v>
      </c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/>
      <c r="AT33" s="15"/>
      <c r="AU33" s="15">
        <v>1</v>
      </c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/>
      <c r="BO33" s="15">
        <v>1</v>
      </c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customHeight="1" spans="1:254">
      <c r="A34" s="16">
        <v>21</v>
      </c>
      <c r="B34" s="15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/>
      <c r="AE34" s="15">
        <v>1</v>
      </c>
      <c r="AF34" s="15"/>
      <c r="AG34" s="15"/>
      <c r="AH34" s="15">
        <v>1</v>
      </c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/>
      <c r="AU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/>
      <c r="BO34" s="15">
        <v>1</v>
      </c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customHeight="1" spans="1:254">
      <c r="A35" s="16">
        <v>22</v>
      </c>
      <c r="B35" s="15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/>
      <c r="AE35" s="15">
        <v>1</v>
      </c>
      <c r="AF35" s="15"/>
      <c r="AG35" s="15"/>
      <c r="AH35" s="15">
        <v>1</v>
      </c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/>
      <c r="BO35" s="15">
        <v>1</v>
      </c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customHeight="1" spans="1:167">
      <c r="A36" s="16">
        <v>23</v>
      </c>
      <c r="B36" s="15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/>
      <c r="AE36" s="15">
        <v>1</v>
      </c>
      <c r="AF36" s="15"/>
      <c r="AG36" s="15"/>
      <c r="AH36" s="15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>
        <v>1</v>
      </c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/>
      <c r="BO36" s="15">
        <v>1</v>
      </c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customHeight="1" spans="1:167">
      <c r="A37" s="16">
        <v>24</v>
      </c>
      <c r="B37" s="15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/>
      <c r="AE37" s="15">
        <v>1</v>
      </c>
      <c r="AF37" s="15"/>
      <c r="AG37" s="15"/>
      <c r="AH37" s="15">
        <v>1</v>
      </c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/>
      <c r="AT37" s="15"/>
      <c r="AU37" s="15">
        <v>1</v>
      </c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/>
      <c r="BO37" s="15">
        <v>1</v>
      </c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customHeight="1" spans="1:167">
      <c r="A38" s="16">
        <v>25</v>
      </c>
      <c r="B38" s="15" t="s">
        <v>686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/>
      <c r="AE38" s="15">
        <v>1</v>
      </c>
      <c r="AF38" s="15"/>
      <c r="AG38" s="15"/>
      <c r="AH38" s="15">
        <v>1</v>
      </c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>
        <v>1</v>
      </c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/>
      <c r="BO38" s="15">
        <v>1</v>
      </c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</row>
    <row r="39" spans="1:167">
      <c r="A39" s="17" t="s">
        <v>395</v>
      </c>
      <c r="B39" s="18"/>
      <c r="C39" s="16">
        <f>SUM(C14:C38)</f>
        <v>25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25</v>
      </c>
      <c r="G39" s="16">
        <f t="shared" si="0"/>
        <v>0</v>
      </c>
      <c r="H39" s="16">
        <f t="shared" si="0"/>
        <v>0</v>
      </c>
      <c r="I39" s="16">
        <f t="shared" si="0"/>
        <v>25</v>
      </c>
      <c r="J39" s="16">
        <f t="shared" si="0"/>
        <v>0</v>
      </c>
      <c r="K39" s="16">
        <f t="shared" si="0"/>
        <v>0</v>
      </c>
      <c r="L39" s="16">
        <f t="shared" si="0"/>
        <v>25</v>
      </c>
      <c r="M39" s="16">
        <f t="shared" si="0"/>
        <v>0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25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25</v>
      </c>
      <c r="V39" s="16">
        <f t="shared" si="1"/>
        <v>0</v>
      </c>
      <c r="W39" s="16">
        <f t="shared" si="1"/>
        <v>0</v>
      </c>
      <c r="X39" s="16">
        <f t="shared" si="1"/>
        <v>25</v>
      </c>
      <c r="Y39" s="16">
        <f t="shared" si="1"/>
        <v>0</v>
      </c>
      <c r="Z39" s="16">
        <f t="shared" si="1"/>
        <v>0</v>
      </c>
      <c r="AA39" s="16">
        <f t="shared" si="1"/>
        <v>25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25</v>
      </c>
      <c r="AF39" s="16">
        <f t="shared" si="1"/>
        <v>0</v>
      </c>
      <c r="AG39" s="16">
        <f t="shared" si="1"/>
        <v>0</v>
      </c>
      <c r="AH39" s="16">
        <f t="shared" si="1"/>
        <v>25</v>
      </c>
      <c r="AI39" s="16">
        <f t="shared" si="1"/>
        <v>0</v>
      </c>
      <c r="AJ39" s="16">
        <f t="shared" si="1"/>
        <v>25</v>
      </c>
      <c r="AK39" s="16">
        <f t="shared" si="1"/>
        <v>0</v>
      </c>
      <c r="AL39" s="16">
        <f t="shared" si="1"/>
        <v>0</v>
      </c>
      <c r="AM39" s="16">
        <f t="shared" si="1"/>
        <v>25</v>
      </c>
      <c r="AN39" s="16">
        <f t="shared" si="1"/>
        <v>0</v>
      </c>
      <c r="AO39" s="16">
        <f t="shared" si="1"/>
        <v>0</v>
      </c>
      <c r="AP39" s="16">
        <f t="shared" si="1"/>
        <v>25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>SUM(AT15:AT38)</f>
        <v>0</v>
      </c>
      <c r="AU39" s="16">
        <f t="shared" si="1"/>
        <v>25</v>
      </c>
      <c r="AV39" s="16">
        <f t="shared" si="1"/>
        <v>0</v>
      </c>
      <c r="AW39" s="16">
        <f t="shared" si="1"/>
        <v>25</v>
      </c>
      <c r="AX39" s="16">
        <f t="shared" si="1"/>
        <v>0</v>
      </c>
      <c r="AY39" s="16">
        <f t="shared" si="1"/>
        <v>25</v>
      </c>
      <c r="AZ39" s="16">
        <f t="shared" si="1"/>
        <v>0</v>
      </c>
      <c r="BA39" s="16">
        <f t="shared" si="1"/>
        <v>0</v>
      </c>
      <c r="BB39" s="16">
        <f t="shared" si="1"/>
        <v>25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25</v>
      </c>
      <c r="BF39" s="16">
        <f t="shared" si="2"/>
        <v>0</v>
      </c>
      <c r="BG39" s="16">
        <f t="shared" si="2"/>
        <v>0</v>
      </c>
      <c r="BH39" s="16">
        <f t="shared" si="2"/>
        <v>25</v>
      </c>
      <c r="BI39" s="16">
        <f t="shared" si="2"/>
        <v>0</v>
      </c>
      <c r="BJ39" s="16">
        <f t="shared" si="2"/>
        <v>0</v>
      </c>
      <c r="BK39" s="16">
        <f t="shared" si="2"/>
        <v>25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25</v>
      </c>
      <c r="BP39" s="16">
        <f t="shared" si="2"/>
        <v>0</v>
      </c>
      <c r="BQ39" s="16">
        <f t="shared" si="2"/>
        <v>25</v>
      </c>
      <c r="BR39" s="16">
        <f t="shared" si="2"/>
        <v>0</v>
      </c>
      <c r="BS39" s="16">
        <f t="shared" si="2"/>
        <v>0</v>
      </c>
      <c r="BT39" s="16">
        <f t="shared" si="2"/>
        <v>25</v>
      </c>
      <c r="BU39" s="16">
        <f t="shared" si="2"/>
        <v>0</v>
      </c>
      <c r="BV39" s="16">
        <f t="shared" si="2"/>
        <v>0</v>
      </c>
      <c r="BW39" s="16">
        <f t="shared" si="2"/>
        <v>25</v>
      </c>
      <c r="BX39" s="16">
        <f t="shared" si="2"/>
        <v>0</v>
      </c>
      <c r="BY39" s="16">
        <f t="shared" si="2"/>
        <v>0</v>
      </c>
      <c r="BZ39" s="16">
        <f t="shared" si="2"/>
        <v>25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25</v>
      </c>
      <c r="CE39" s="16">
        <f t="shared" si="2"/>
        <v>0</v>
      </c>
      <c r="CF39" s="16">
        <f t="shared" si="2"/>
        <v>0</v>
      </c>
      <c r="CG39" s="16">
        <f t="shared" si="2"/>
        <v>25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25</v>
      </c>
      <c r="CK39" s="16">
        <f t="shared" si="3"/>
        <v>0</v>
      </c>
      <c r="CL39" s="16">
        <f t="shared" si="3"/>
        <v>25</v>
      </c>
      <c r="CM39" s="16">
        <f t="shared" si="3"/>
        <v>0</v>
      </c>
      <c r="CN39" s="16">
        <f t="shared" si="3"/>
        <v>0</v>
      </c>
      <c r="CO39" s="16">
        <f t="shared" si="3"/>
        <v>25</v>
      </c>
      <c r="CP39" s="16">
        <f t="shared" si="3"/>
        <v>0</v>
      </c>
      <c r="CQ39" s="16">
        <f t="shared" si="3"/>
        <v>0</v>
      </c>
      <c r="CR39" s="16">
        <f t="shared" si="3"/>
        <v>25</v>
      </c>
      <c r="CS39" s="16">
        <f t="shared" si="3"/>
        <v>0</v>
      </c>
      <c r="CT39" s="16">
        <f t="shared" si="3"/>
        <v>0</v>
      </c>
      <c r="CU39" s="16">
        <f t="shared" si="3"/>
        <v>25</v>
      </c>
      <c r="CV39" s="16">
        <f t="shared" si="3"/>
        <v>0</v>
      </c>
      <c r="CW39" s="16">
        <f t="shared" si="3"/>
        <v>0</v>
      </c>
      <c r="CX39" s="16">
        <f t="shared" si="3"/>
        <v>25</v>
      </c>
      <c r="CY39" s="16">
        <f t="shared" si="3"/>
        <v>0</v>
      </c>
      <c r="CZ39" s="16">
        <f t="shared" si="3"/>
        <v>0</v>
      </c>
      <c r="DA39" s="16">
        <f t="shared" si="3"/>
        <v>25</v>
      </c>
      <c r="DB39" s="16">
        <f t="shared" si="3"/>
        <v>0</v>
      </c>
      <c r="DC39" s="16">
        <f t="shared" si="3"/>
        <v>0</v>
      </c>
      <c r="DD39" s="16">
        <f t="shared" si="3"/>
        <v>25</v>
      </c>
      <c r="DE39" s="16">
        <f t="shared" si="3"/>
        <v>0</v>
      </c>
      <c r="DF39" s="16">
        <f t="shared" si="3"/>
        <v>0</v>
      </c>
      <c r="DG39" s="16">
        <f t="shared" si="3"/>
        <v>25</v>
      </c>
      <c r="DH39" s="16">
        <f t="shared" si="3"/>
        <v>0</v>
      </c>
      <c r="DI39" s="16">
        <f t="shared" si="3"/>
        <v>0</v>
      </c>
      <c r="DJ39" s="16">
        <f t="shared" si="3"/>
        <v>25</v>
      </c>
      <c r="DK39" s="16">
        <f t="shared" si="3"/>
        <v>0</v>
      </c>
      <c r="DL39" s="16">
        <f t="shared" si="3"/>
        <v>0</v>
      </c>
      <c r="DM39" s="16">
        <f t="shared" si="3"/>
        <v>25</v>
      </c>
      <c r="DN39" s="16">
        <f t="shared" si="3"/>
        <v>0</v>
      </c>
      <c r="DO39" s="16">
        <f t="shared" si="3"/>
        <v>0</v>
      </c>
      <c r="DP39" s="16">
        <f t="shared" si="3"/>
        <v>25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25</v>
      </c>
      <c r="DT39" s="16">
        <f t="shared" si="4"/>
        <v>0</v>
      </c>
      <c r="DU39" s="16">
        <f t="shared" si="4"/>
        <v>0</v>
      </c>
      <c r="DV39" s="16">
        <f t="shared" si="4"/>
        <v>25</v>
      </c>
      <c r="DW39" s="16">
        <f t="shared" si="4"/>
        <v>0</v>
      </c>
      <c r="DX39" s="16">
        <f t="shared" si="4"/>
        <v>0</v>
      </c>
      <c r="DY39" s="16">
        <f t="shared" si="4"/>
        <v>25</v>
      </c>
      <c r="DZ39" s="16">
        <f t="shared" si="4"/>
        <v>0</v>
      </c>
      <c r="EA39" s="16">
        <f t="shared" si="4"/>
        <v>0</v>
      </c>
      <c r="EB39" s="16">
        <f t="shared" si="4"/>
        <v>25</v>
      </c>
      <c r="EC39" s="16">
        <f t="shared" si="4"/>
        <v>0</v>
      </c>
      <c r="ED39" s="16">
        <f t="shared" si="4"/>
        <v>0</v>
      </c>
      <c r="EE39" s="16">
        <f t="shared" si="4"/>
        <v>25</v>
      </c>
      <c r="EF39" s="16">
        <f t="shared" si="4"/>
        <v>0</v>
      </c>
      <c r="EG39" s="16">
        <f t="shared" si="4"/>
        <v>0</v>
      </c>
      <c r="EH39" s="16">
        <f t="shared" si="4"/>
        <v>25</v>
      </c>
      <c r="EI39" s="16">
        <f t="shared" si="4"/>
        <v>0</v>
      </c>
      <c r="EJ39" s="16">
        <f t="shared" si="4"/>
        <v>0</v>
      </c>
      <c r="EK39" s="16">
        <f t="shared" si="4"/>
        <v>25</v>
      </c>
      <c r="EL39" s="16">
        <f t="shared" si="4"/>
        <v>0</v>
      </c>
      <c r="EM39" s="16">
        <f t="shared" si="4"/>
        <v>0</v>
      </c>
      <c r="EN39" s="16">
        <f t="shared" si="4"/>
        <v>25</v>
      </c>
      <c r="EO39" s="16">
        <f t="shared" si="4"/>
        <v>0</v>
      </c>
      <c r="EP39" s="16">
        <f t="shared" si="4"/>
        <v>0</v>
      </c>
      <c r="EQ39" s="16">
        <f t="shared" si="4"/>
        <v>25</v>
      </c>
      <c r="ER39" s="16">
        <f t="shared" si="4"/>
        <v>0</v>
      </c>
      <c r="ES39" s="16">
        <f t="shared" si="4"/>
        <v>0</v>
      </c>
      <c r="ET39" s="16">
        <f t="shared" si="4"/>
        <v>25</v>
      </c>
      <c r="EU39" s="16">
        <f t="shared" si="4"/>
        <v>0</v>
      </c>
      <c r="EV39" s="16">
        <f t="shared" si="4"/>
        <v>0</v>
      </c>
      <c r="EW39" s="16">
        <f t="shared" si="4"/>
        <v>25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25</v>
      </c>
      <c r="FA39" s="16">
        <f t="shared" si="5"/>
        <v>0</v>
      </c>
      <c r="FB39" s="16">
        <f t="shared" si="5"/>
        <v>0</v>
      </c>
      <c r="FC39" s="16">
        <f t="shared" si="5"/>
        <v>25</v>
      </c>
      <c r="FD39" s="16">
        <f t="shared" si="5"/>
        <v>0</v>
      </c>
      <c r="FE39" s="16">
        <f t="shared" si="5"/>
        <v>0</v>
      </c>
      <c r="FF39" s="16">
        <f t="shared" si="5"/>
        <v>25</v>
      </c>
      <c r="FG39" s="16">
        <f t="shared" si="5"/>
        <v>0</v>
      </c>
      <c r="FH39" s="16">
        <f t="shared" si="5"/>
        <v>0</v>
      </c>
      <c r="FI39" s="16">
        <f t="shared" si="5"/>
        <v>25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100</v>
      </c>
      <c r="D40" s="21">
        <f t="shared" ref="D40:Q40" si="6">D39/25%</f>
        <v>0</v>
      </c>
      <c r="E40" s="21">
        <f t="shared" si="6"/>
        <v>0</v>
      </c>
      <c r="F40" s="21">
        <f t="shared" si="6"/>
        <v>100</v>
      </c>
      <c r="G40" s="21">
        <f t="shared" si="6"/>
        <v>0</v>
      </c>
      <c r="H40" s="21">
        <f t="shared" si="6"/>
        <v>0</v>
      </c>
      <c r="I40" s="21">
        <f t="shared" si="6"/>
        <v>100</v>
      </c>
      <c r="J40" s="21">
        <f t="shared" si="6"/>
        <v>0</v>
      </c>
      <c r="K40" s="21">
        <f t="shared" si="6"/>
        <v>0</v>
      </c>
      <c r="L40" s="21">
        <f t="shared" si="6"/>
        <v>100</v>
      </c>
      <c r="M40" s="21">
        <f t="shared" si="6"/>
        <v>0</v>
      </c>
      <c r="N40" s="21">
        <f t="shared" si="6"/>
        <v>0</v>
      </c>
      <c r="O40" s="21">
        <f t="shared" si="6"/>
        <v>100</v>
      </c>
      <c r="P40" s="21">
        <f t="shared" si="6"/>
        <v>0</v>
      </c>
      <c r="Q40" s="21">
        <f t="shared" si="6"/>
        <v>0</v>
      </c>
      <c r="R40" s="21">
        <f t="shared" ref="R40:T40" si="7">R39/25%</f>
        <v>100</v>
      </c>
      <c r="S40" s="21">
        <f t="shared" si="7"/>
        <v>0</v>
      </c>
      <c r="T40" s="21">
        <f t="shared" si="7"/>
        <v>0</v>
      </c>
      <c r="U40" s="21">
        <f t="shared" ref="U40:BD40" si="8">U39/25%</f>
        <v>100</v>
      </c>
      <c r="V40" s="21">
        <f t="shared" si="8"/>
        <v>0</v>
      </c>
      <c r="W40" s="21">
        <f t="shared" si="8"/>
        <v>0</v>
      </c>
      <c r="X40" s="21">
        <f t="shared" si="8"/>
        <v>100</v>
      </c>
      <c r="Y40" s="21">
        <f t="shared" si="8"/>
        <v>0</v>
      </c>
      <c r="Z40" s="21">
        <f t="shared" si="8"/>
        <v>0</v>
      </c>
      <c r="AA40" s="21">
        <f t="shared" si="8"/>
        <v>100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100</v>
      </c>
      <c r="AF40" s="21">
        <f t="shared" si="8"/>
        <v>0</v>
      </c>
      <c r="AG40" s="21">
        <f t="shared" si="8"/>
        <v>0</v>
      </c>
      <c r="AH40" s="21">
        <f t="shared" si="8"/>
        <v>100</v>
      </c>
      <c r="AI40" s="21">
        <f t="shared" si="8"/>
        <v>0</v>
      </c>
      <c r="AJ40" s="21">
        <f t="shared" si="8"/>
        <v>100</v>
      </c>
      <c r="AK40" s="21">
        <f t="shared" si="8"/>
        <v>0</v>
      </c>
      <c r="AL40" s="21">
        <f t="shared" si="8"/>
        <v>0</v>
      </c>
      <c r="AM40" s="21">
        <f t="shared" si="8"/>
        <v>100</v>
      </c>
      <c r="AN40" s="21">
        <f t="shared" si="8"/>
        <v>0</v>
      </c>
      <c r="AO40" s="21">
        <f t="shared" si="8"/>
        <v>0</v>
      </c>
      <c r="AP40" s="21">
        <f t="shared" si="8"/>
        <v>100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100</v>
      </c>
      <c r="AV40" s="21">
        <f t="shared" si="8"/>
        <v>0</v>
      </c>
      <c r="AW40" s="21">
        <f t="shared" si="8"/>
        <v>100</v>
      </c>
      <c r="AX40" s="21">
        <f t="shared" si="8"/>
        <v>0</v>
      </c>
      <c r="AY40" s="21">
        <f t="shared" si="8"/>
        <v>100</v>
      </c>
      <c r="AZ40" s="21">
        <f t="shared" si="8"/>
        <v>0</v>
      </c>
      <c r="BA40" s="21">
        <f t="shared" si="8"/>
        <v>0</v>
      </c>
      <c r="BB40" s="21">
        <f t="shared" si="8"/>
        <v>100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100</v>
      </c>
      <c r="BF40" s="21">
        <f t="shared" si="9"/>
        <v>0</v>
      </c>
      <c r="BG40" s="21">
        <f t="shared" si="9"/>
        <v>0</v>
      </c>
      <c r="BH40" s="21">
        <f t="shared" si="9"/>
        <v>100</v>
      </c>
      <c r="BI40" s="21">
        <f t="shared" si="9"/>
        <v>0</v>
      </c>
      <c r="BJ40" s="21">
        <f t="shared" si="9"/>
        <v>0</v>
      </c>
      <c r="BK40" s="21">
        <f t="shared" si="9"/>
        <v>100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100</v>
      </c>
      <c r="BP40" s="21">
        <f t="shared" si="9"/>
        <v>0</v>
      </c>
      <c r="BQ40" s="21">
        <f t="shared" si="9"/>
        <v>100</v>
      </c>
      <c r="BR40" s="21">
        <f t="shared" si="9"/>
        <v>0</v>
      </c>
      <c r="BS40" s="21">
        <f t="shared" si="9"/>
        <v>0</v>
      </c>
      <c r="BT40" s="21">
        <f t="shared" si="9"/>
        <v>100</v>
      </c>
      <c r="BU40" s="21">
        <f t="shared" si="9"/>
        <v>0</v>
      </c>
      <c r="BV40" s="21">
        <f t="shared" si="9"/>
        <v>0</v>
      </c>
      <c r="BW40" s="21">
        <f t="shared" si="9"/>
        <v>100</v>
      </c>
      <c r="BX40" s="21">
        <f t="shared" si="9"/>
        <v>0</v>
      </c>
      <c r="BY40" s="21">
        <f t="shared" si="9"/>
        <v>0</v>
      </c>
      <c r="BZ40" s="21">
        <f t="shared" si="9"/>
        <v>100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100</v>
      </c>
      <c r="CE40" s="21">
        <f t="shared" si="9"/>
        <v>0</v>
      </c>
      <c r="CF40" s="21">
        <f t="shared" si="9"/>
        <v>0</v>
      </c>
      <c r="CG40" s="21">
        <f t="shared" si="9"/>
        <v>100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100</v>
      </c>
      <c r="CK40" s="21">
        <f t="shared" si="10"/>
        <v>0</v>
      </c>
      <c r="CL40" s="21">
        <f t="shared" si="10"/>
        <v>100</v>
      </c>
      <c r="CM40" s="21">
        <f t="shared" si="10"/>
        <v>0</v>
      </c>
      <c r="CN40" s="21">
        <f t="shared" si="10"/>
        <v>0</v>
      </c>
      <c r="CO40" s="21">
        <f t="shared" si="10"/>
        <v>100</v>
      </c>
      <c r="CP40" s="21">
        <f t="shared" si="10"/>
        <v>0</v>
      </c>
      <c r="CQ40" s="21">
        <f t="shared" si="10"/>
        <v>0</v>
      </c>
      <c r="CR40" s="21">
        <f t="shared" si="10"/>
        <v>100</v>
      </c>
      <c r="CS40" s="21">
        <f t="shared" si="10"/>
        <v>0</v>
      </c>
      <c r="CT40" s="21">
        <f t="shared" si="10"/>
        <v>0</v>
      </c>
      <c r="CU40" s="21">
        <f t="shared" si="10"/>
        <v>100</v>
      </c>
      <c r="CV40" s="21">
        <f t="shared" si="10"/>
        <v>0</v>
      </c>
      <c r="CW40" s="21">
        <f t="shared" si="10"/>
        <v>0</v>
      </c>
      <c r="CX40" s="21">
        <f t="shared" si="10"/>
        <v>100</v>
      </c>
      <c r="CY40" s="21">
        <f t="shared" si="10"/>
        <v>0</v>
      </c>
      <c r="CZ40" s="21">
        <f t="shared" si="10"/>
        <v>0</v>
      </c>
      <c r="DA40" s="21">
        <f t="shared" si="10"/>
        <v>100</v>
      </c>
      <c r="DB40" s="21">
        <f t="shared" si="10"/>
        <v>0</v>
      </c>
      <c r="DC40" s="21">
        <f t="shared" si="10"/>
        <v>0</v>
      </c>
      <c r="DD40" s="21">
        <f t="shared" si="10"/>
        <v>100</v>
      </c>
      <c r="DE40" s="21">
        <f t="shared" si="10"/>
        <v>0</v>
      </c>
      <c r="DF40" s="21">
        <f t="shared" si="10"/>
        <v>0</v>
      </c>
      <c r="DG40" s="21">
        <f t="shared" si="10"/>
        <v>100</v>
      </c>
      <c r="DH40" s="21">
        <f t="shared" si="10"/>
        <v>0</v>
      </c>
      <c r="DI40" s="21">
        <f t="shared" si="10"/>
        <v>0</v>
      </c>
      <c r="DJ40" s="21">
        <f t="shared" si="10"/>
        <v>100</v>
      </c>
      <c r="DK40" s="21">
        <f t="shared" si="10"/>
        <v>0</v>
      </c>
      <c r="DL40" s="21">
        <f t="shared" si="10"/>
        <v>0</v>
      </c>
      <c r="DM40" s="21">
        <f t="shared" si="10"/>
        <v>100</v>
      </c>
      <c r="DN40" s="21">
        <f t="shared" si="10"/>
        <v>0</v>
      </c>
      <c r="DO40" s="21">
        <f t="shared" si="10"/>
        <v>0</v>
      </c>
      <c r="DP40" s="21">
        <f t="shared" si="10"/>
        <v>100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100</v>
      </c>
      <c r="DT40" s="21">
        <f t="shared" si="11"/>
        <v>0</v>
      </c>
      <c r="DU40" s="21">
        <f t="shared" si="11"/>
        <v>0</v>
      </c>
      <c r="DV40" s="21">
        <f t="shared" si="11"/>
        <v>100</v>
      </c>
      <c r="DW40" s="21">
        <f t="shared" si="11"/>
        <v>0</v>
      </c>
      <c r="DX40" s="21">
        <f t="shared" si="11"/>
        <v>0</v>
      </c>
      <c r="DY40" s="21">
        <f t="shared" si="11"/>
        <v>100</v>
      </c>
      <c r="DZ40" s="21">
        <f t="shared" si="11"/>
        <v>0</v>
      </c>
      <c r="EA40" s="21">
        <f t="shared" si="11"/>
        <v>0</v>
      </c>
      <c r="EB40" s="21">
        <f t="shared" si="11"/>
        <v>100</v>
      </c>
      <c r="EC40" s="21">
        <f t="shared" si="11"/>
        <v>0</v>
      </c>
      <c r="ED40" s="21">
        <f t="shared" si="11"/>
        <v>0</v>
      </c>
      <c r="EE40" s="21">
        <f t="shared" si="11"/>
        <v>100</v>
      </c>
      <c r="EF40" s="21">
        <f t="shared" si="11"/>
        <v>0</v>
      </c>
      <c r="EG40" s="21">
        <f t="shared" si="11"/>
        <v>0</v>
      </c>
      <c r="EH40" s="21">
        <f t="shared" si="11"/>
        <v>100</v>
      </c>
      <c r="EI40" s="21">
        <f t="shared" si="11"/>
        <v>0</v>
      </c>
      <c r="EJ40" s="21">
        <f t="shared" si="11"/>
        <v>0</v>
      </c>
      <c r="EK40" s="21">
        <f t="shared" si="11"/>
        <v>100</v>
      </c>
      <c r="EL40" s="21">
        <f t="shared" si="11"/>
        <v>0</v>
      </c>
      <c r="EM40" s="21">
        <f t="shared" si="11"/>
        <v>0</v>
      </c>
      <c r="EN40" s="21">
        <f t="shared" si="11"/>
        <v>100</v>
      </c>
      <c r="EO40" s="21">
        <f t="shared" si="11"/>
        <v>0</v>
      </c>
      <c r="EP40" s="21">
        <f t="shared" si="11"/>
        <v>0</v>
      </c>
      <c r="EQ40" s="21">
        <f t="shared" si="11"/>
        <v>100</v>
      </c>
      <c r="ER40" s="21">
        <f t="shared" si="11"/>
        <v>0</v>
      </c>
      <c r="ES40" s="21">
        <f t="shared" si="11"/>
        <v>0</v>
      </c>
      <c r="ET40" s="21">
        <f t="shared" si="11"/>
        <v>100</v>
      </c>
      <c r="EU40" s="21">
        <f t="shared" si="11"/>
        <v>0</v>
      </c>
      <c r="EV40" s="21">
        <f t="shared" si="11"/>
        <v>0</v>
      </c>
      <c r="EW40" s="21">
        <f t="shared" si="11"/>
        <v>100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100</v>
      </c>
      <c r="FA40" s="21">
        <f t="shared" si="12"/>
        <v>0</v>
      </c>
      <c r="FB40" s="21">
        <f t="shared" si="12"/>
        <v>0</v>
      </c>
      <c r="FC40" s="21">
        <f t="shared" si="12"/>
        <v>100</v>
      </c>
      <c r="FD40" s="21">
        <f t="shared" si="12"/>
        <v>0</v>
      </c>
      <c r="FE40" s="21">
        <f t="shared" si="12"/>
        <v>0</v>
      </c>
      <c r="FF40" s="21">
        <f t="shared" si="12"/>
        <v>100</v>
      </c>
      <c r="FG40" s="21">
        <f t="shared" si="12"/>
        <v>0</v>
      </c>
      <c r="FH40" s="21">
        <f t="shared" si="12"/>
        <v>0</v>
      </c>
      <c r="FI40" s="21">
        <f t="shared" si="12"/>
        <v>100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687</v>
      </c>
      <c r="D43" s="90">
        <f>E43/100*25</f>
        <v>25</v>
      </c>
      <c r="E43" s="91">
        <f>(C40+F40+I40+L40+O40)/5</f>
        <v>100</v>
      </c>
    </row>
    <row r="44" spans="2:5">
      <c r="B44" s="15" t="s">
        <v>210</v>
      </c>
      <c r="C44" s="92" t="s">
        <v>687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687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25</v>
      </c>
      <c r="E46" s="96">
        <f>SUM(E43:E45)</f>
        <v>100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688</v>
      </c>
      <c r="D48" s="16">
        <f>E48/100*25</f>
        <v>20</v>
      </c>
      <c r="E48" s="94">
        <f>(R40+U40+X40+AA40+AD40)/5</f>
        <v>80</v>
      </c>
      <c r="F48" s="16">
        <f>G48/100*25</f>
        <v>15</v>
      </c>
      <c r="G48" s="94">
        <f>(AG40+AJ40+AM40+AP40+AS40)/5</f>
        <v>60</v>
      </c>
      <c r="H48" s="16">
        <f>I48/100*25</f>
        <v>20</v>
      </c>
      <c r="I48" s="94">
        <f>(AV40+AY40+BB40+BE40+BH40)/5</f>
        <v>80</v>
      </c>
    </row>
    <row r="49" spans="2:9">
      <c r="B49" s="15" t="s">
        <v>210</v>
      </c>
      <c r="C49" s="92" t="s">
        <v>688</v>
      </c>
      <c r="D49" s="93">
        <f>E49/100*25</f>
        <v>5</v>
      </c>
      <c r="E49" s="94">
        <f>(S40+V40+Y40+AB40+AE40)/5</f>
        <v>20</v>
      </c>
      <c r="F49" s="16">
        <f>G49/100*25</f>
        <v>5</v>
      </c>
      <c r="G49" s="94">
        <f>(AH40+AK40+AN40+AQ40+AT40)/5</f>
        <v>20</v>
      </c>
      <c r="H49" s="16">
        <f>I49/100*25</f>
        <v>5</v>
      </c>
      <c r="I49" s="94">
        <f>(AW40+AZ40+BC40+BF40+BI40)/5</f>
        <v>20</v>
      </c>
    </row>
    <row r="50" spans="2:9">
      <c r="B50" s="15" t="s">
        <v>211</v>
      </c>
      <c r="C50" s="92" t="s">
        <v>688</v>
      </c>
      <c r="D50" s="93">
        <f>E50/100*25</f>
        <v>0</v>
      </c>
      <c r="E50" s="94">
        <f>(T40+W40+Z40+AC40+AF40)/5</f>
        <v>0</v>
      </c>
      <c r="F50" s="16">
        <f>G50/100*25</f>
        <v>5</v>
      </c>
      <c r="G50" s="94">
        <f>(AI40+AL40+AO40+AR40+AU40)/5</f>
        <v>20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25</v>
      </c>
      <c r="E51" s="97">
        <f t="shared" si="13"/>
        <v>100</v>
      </c>
      <c r="F51" s="98">
        <f t="shared" si="13"/>
        <v>25</v>
      </c>
      <c r="G51" s="97">
        <f t="shared" si="13"/>
        <v>100</v>
      </c>
      <c r="H51" s="98">
        <f t="shared" si="13"/>
        <v>25</v>
      </c>
      <c r="I51" s="97">
        <f t="shared" si="13"/>
        <v>100</v>
      </c>
    </row>
    <row r="52" spans="2:9">
      <c r="B52" s="15" t="s">
        <v>208</v>
      </c>
      <c r="C52" s="92" t="s">
        <v>689</v>
      </c>
      <c r="D52" s="16">
        <f>E52/100*25</f>
        <v>20</v>
      </c>
      <c r="E52" s="94">
        <f>(BK40+BN40+BQ40+BT40+BW40)/5</f>
        <v>80</v>
      </c>
      <c r="I52" s="101"/>
    </row>
    <row r="53" spans="2:5">
      <c r="B53" s="15" t="s">
        <v>210</v>
      </c>
      <c r="C53" s="92" t="s">
        <v>689</v>
      </c>
      <c r="D53" s="16">
        <f>E53/100*25</f>
        <v>5</v>
      </c>
      <c r="E53" s="94">
        <f>(BL40+BO40+BR40+BU40+BX40)/5</f>
        <v>20</v>
      </c>
    </row>
    <row r="54" spans="2:5">
      <c r="B54" s="15" t="s">
        <v>211</v>
      </c>
      <c r="C54" s="92" t="s">
        <v>689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25</v>
      </c>
      <c r="E55" s="99">
        <f>SUM(E52:E54)</f>
        <v>100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690</v>
      </c>
      <c r="D57" s="16">
        <f>E57/100*25</f>
        <v>10</v>
      </c>
      <c r="E57" s="94">
        <f>(BZ40+CC40+CF40+CI40+CL40)/5</f>
        <v>40</v>
      </c>
      <c r="F57" s="16">
        <f>G57/100*25</f>
        <v>25</v>
      </c>
      <c r="G57" s="94">
        <f>(CO40+CR40+CU40+CX40+DA40)/5</f>
        <v>100</v>
      </c>
      <c r="H57" s="16">
        <f>I57/100*25</f>
        <v>25</v>
      </c>
      <c r="I57" s="94">
        <f>(DD40+DG40+DJ40+DM40+DP40)/5</f>
        <v>100</v>
      </c>
      <c r="J57" s="16">
        <f>K57/100*25</f>
        <v>25</v>
      </c>
      <c r="K57" s="94">
        <f>(DS40+DV40+DY40+EB40+EE40)/5</f>
        <v>100</v>
      </c>
      <c r="L57" s="16">
        <f>M57/100*25</f>
        <v>25</v>
      </c>
      <c r="M57" s="94">
        <f>(EH40+EK40+EN40+EQ40+ET40)/5</f>
        <v>100</v>
      </c>
    </row>
    <row r="58" spans="2:13">
      <c r="B58" s="15" t="s">
        <v>210</v>
      </c>
      <c r="C58" s="92" t="s">
        <v>690</v>
      </c>
      <c r="D58" s="16">
        <f>E58/100*25</f>
        <v>15</v>
      </c>
      <c r="E58" s="94">
        <f>(CA40+CD40+CG40+CJ40+CM40)/5</f>
        <v>60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690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25</v>
      </c>
      <c r="E60" s="98">
        <f t="shared" si="14"/>
        <v>100</v>
      </c>
      <c r="F60" s="98">
        <f t="shared" si="14"/>
        <v>25</v>
      </c>
      <c r="G60" s="97">
        <f t="shared" si="14"/>
        <v>100</v>
      </c>
      <c r="H60" s="98">
        <f t="shared" si="14"/>
        <v>25</v>
      </c>
      <c r="I60" s="97">
        <f t="shared" si="14"/>
        <v>100</v>
      </c>
      <c r="J60" s="98">
        <f t="shared" si="14"/>
        <v>25</v>
      </c>
      <c r="K60" s="97">
        <f t="shared" si="14"/>
        <v>100</v>
      </c>
      <c r="L60" s="98">
        <f t="shared" si="14"/>
        <v>25</v>
      </c>
      <c r="M60" s="97">
        <f t="shared" si="14"/>
        <v>100</v>
      </c>
    </row>
    <row r="61" spans="2:5">
      <c r="B61" s="15" t="s">
        <v>208</v>
      </c>
      <c r="C61" s="92" t="s">
        <v>691</v>
      </c>
      <c r="D61" s="16">
        <f>E61/100*25</f>
        <v>25</v>
      </c>
      <c r="E61" s="94">
        <f>(EW40+EZ40+FC40+FF40+FI40)/5</f>
        <v>100</v>
      </c>
    </row>
    <row r="62" spans="2:5">
      <c r="B62" s="15" t="s">
        <v>210</v>
      </c>
      <c r="C62" s="92" t="s">
        <v>691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691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25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28" workbookViewId="0">
      <selection activeCell="H43" sqref="H43"/>
    </sheetView>
  </sheetViews>
  <sheetFormatPr defaultColWidth="9" defaultRowHeight="15"/>
  <cols>
    <col min="2" max="2" width="32.1809523809524" customWidth="1"/>
  </cols>
  <sheetData>
    <row r="1" ht="15.75" spans="1:28">
      <c r="A1" s="1" t="s">
        <v>216</v>
      </c>
      <c r="B1" s="62" t="s">
        <v>692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customHeight="1" spans="1:200">
      <c r="A6" s="64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customHeight="1" spans="1:200">
      <c r="A7" s="64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customHeight="1" spans="1:200">
      <c r="A8" s="64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customHeight="1" spans="1:200">
      <c r="A9" s="64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customHeight="1" spans="1:200">
      <c r="A10" s="64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7"/>
      <c r="C11" s="10" t="s">
        <v>694</v>
      </c>
      <c r="D11" s="10" t="s">
        <v>21</v>
      </c>
      <c r="E11" s="10" t="s">
        <v>22</v>
      </c>
      <c r="F11" s="10" t="s">
        <v>695</v>
      </c>
      <c r="G11" s="10" t="s">
        <v>24</v>
      </c>
      <c r="H11" s="10" t="s">
        <v>25</v>
      </c>
      <c r="I11" s="10" t="s">
        <v>696</v>
      </c>
      <c r="J11" s="10" t="s">
        <v>27</v>
      </c>
      <c r="K11" s="10" t="s">
        <v>28</v>
      </c>
      <c r="L11" s="10" t="s">
        <v>697</v>
      </c>
      <c r="M11" s="10" t="s">
        <v>27</v>
      </c>
      <c r="N11" s="10" t="s">
        <v>28</v>
      </c>
      <c r="O11" s="10" t="s">
        <v>698</v>
      </c>
      <c r="P11" s="10" t="s">
        <v>412</v>
      </c>
      <c r="Q11" s="10" t="s">
        <v>413</v>
      </c>
      <c r="R11" s="10" t="s">
        <v>699</v>
      </c>
      <c r="S11" s="10" t="s">
        <v>22</v>
      </c>
      <c r="T11" s="10" t="s">
        <v>30</v>
      </c>
      <c r="U11" s="10" t="s">
        <v>700</v>
      </c>
      <c r="V11" s="10"/>
      <c r="W11" s="10"/>
      <c r="X11" s="10" t="s">
        <v>701</v>
      </c>
      <c r="Y11" s="10"/>
      <c r="Z11" s="10"/>
      <c r="AA11" s="10" t="s">
        <v>702</v>
      </c>
      <c r="AB11" s="10"/>
      <c r="AC11" s="10"/>
      <c r="AD11" s="10" t="s">
        <v>703</v>
      </c>
      <c r="AE11" s="10"/>
      <c r="AF11" s="10"/>
      <c r="AG11" s="10" t="s">
        <v>704</v>
      </c>
      <c r="AH11" s="10"/>
      <c r="AI11" s="10"/>
      <c r="AJ11" s="10" t="s">
        <v>705</v>
      </c>
      <c r="AK11" s="10"/>
      <c r="AL11" s="10"/>
      <c r="AM11" s="46" t="s">
        <v>706</v>
      </c>
      <c r="AN11" s="46"/>
      <c r="AO11" s="46"/>
      <c r="AP11" s="10" t="s">
        <v>707</v>
      </c>
      <c r="AQ11" s="10"/>
      <c r="AR11" s="10"/>
      <c r="AS11" s="10" t="s">
        <v>708</v>
      </c>
      <c r="AT11" s="10"/>
      <c r="AU11" s="10"/>
      <c r="AV11" s="10" t="s">
        <v>709</v>
      </c>
      <c r="AW11" s="10"/>
      <c r="AX11" s="10"/>
      <c r="AY11" s="10" t="s">
        <v>710</v>
      </c>
      <c r="AZ11" s="10"/>
      <c r="BA11" s="10"/>
      <c r="BB11" s="10" t="s">
        <v>711</v>
      </c>
      <c r="BC11" s="10"/>
      <c r="BD11" s="10"/>
      <c r="BE11" s="46" t="s">
        <v>712</v>
      </c>
      <c r="BF11" s="46"/>
      <c r="BG11" s="46"/>
      <c r="BH11" s="46" t="s">
        <v>713</v>
      </c>
      <c r="BI11" s="46"/>
      <c r="BJ11" s="46"/>
      <c r="BK11" s="10" t="s">
        <v>714</v>
      </c>
      <c r="BL11" s="10"/>
      <c r="BM11" s="10"/>
      <c r="BN11" s="10" t="s">
        <v>715</v>
      </c>
      <c r="BO11" s="10"/>
      <c r="BP11" s="10"/>
      <c r="BQ11" s="46" t="s">
        <v>716</v>
      </c>
      <c r="BR11" s="46"/>
      <c r="BS11" s="46"/>
      <c r="BT11" s="10" t="s">
        <v>717</v>
      </c>
      <c r="BU11" s="10"/>
      <c r="BV11" s="10"/>
      <c r="BW11" s="46" t="s">
        <v>718</v>
      </c>
      <c r="BX11" s="46"/>
      <c r="BY11" s="46"/>
      <c r="BZ11" s="46" t="s">
        <v>719</v>
      </c>
      <c r="CA11" s="46"/>
      <c r="CB11" s="46"/>
      <c r="CC11" s="46" t="s">
        <v>720</v>
      </c>
      <c r="CD11" s="46"/>
      <c r="CE11" s="46"/>
      <c r="CF11" s="46" t="s">
        <v>721</v>
      </c>
      <c r="CG11" s="46"/>
      <c r="CH11" s="46"/>
      <c r="CI11" s="46" t="s">
        <v>722</v>
      </c>
      <c r="CJ11" s="46"/>
      <c r="CK11" s="46"/>
      <c r="CL11" s="46" t="s">
        <v>723</v>
      </c>
      <c r="CM11" s="46"/>
      <c r="CN11" s="46"/>
      <c r="CO11" s="46" t="s">
        <v>724</v>
      </c>
      <c r="CP11" s="46"/>
      <c r="CQ11" s="46"/>
      <c r="CR11" s="46" t="s">
        <v>725</v>
      </c>
      <c r="CS11" s="46"/>
      <c r="CT11" s="46"/>
      <c r="CU11" s="46" t="s">
        <v>726</v>
      </c>
      <c r="CV11" s="46"/>
      <c r="CW11" s="46"/>
      <c r="CX11" s="46" t="s">
        <v>727</v>
      </c>
      <c r="CY11" s="46"/>
      <c r="CZ11" s="46"/>
      <c r="DA11" s="46" t="s">
        <v>728</v>
      </c>
      <c r="DB11" s="46"/>
      <c r="DC11" s="46"/>
      <c r="DD11" s="46" t="s">
        <v>729</v>
      </c>
      <c r="DE11" s="46"/>
      <c r="DF11" s="46"/>
      <c r="DG11" s="46" t="s">
        <v>730</v>
      </c>
      <c r="DH11" s="46"/>
      <c r="DI11" s="46"/>
      <c r="DJ11" s="46" t="s">
        <v>731</v>
      </c>
      <c r="DK11" s="46"/>
      <c r="DL11" s="46"/>
      <c r="DM11" s="46" t="s">
        <v>732</v>
      </c>
      <c r="DN11" s="46"/>
      <c r="DO11" s="46"/>
      <c r="DP11" s="46" t="s">
        <v>733</v>
      </c>
      <c r="DQ11" s="46"/>
      <c r="DR11" s="46"/>
      <c r="DS11" s="46" t="s">
        <v>734</v>
      </c>
      <c r="DT11" s="46"/>
      <c r="DU11" s="46"/>
      <c r="DV11" s="46" t="s">
        <v>735</v>
      </c>
      <c r="DW11" s="46"/>
      <c r="DX11" s="46"/>
      <c r="DY11" s="46" t="s">
        <v>736</v>
      </c>
      <c r="DZ11" s="46"/>
      <c r="EA11" s="46"/>
      <c r="EB11" s="46" t="s">
        <v>737</v>
      </c>
      <c r="EC11" s="46"/>
      <c r="ED11" s="46"/>
      <c r="EE11" s="46" t="s">
        <v>738</v>
      </c>
      <c r="EF11" s="46"/>
      <c r="EG11" s="46"/>
      <c r="EH11" s="46" t="s">
        <v>739</v>
      </c>
      <c r="EI11" s="46"/>
      <c r="EJ11" s="46"/>
      <c r="EK11" s="46" t="s">
        <v>740</v>
      </c>
      <c r="EL11" s="46"/>
      <c r="EM11" s="46"/>
      <c r="EN11" s="46" t="s">
        <v>741</v>
      </c>
      <c r="EO11" s="46"/>
      <c r="EP11" s="46"/>
      <c r="EQ11" s="46" t="s">
        <v>742</v>
      </c>
      <c r="ER11" s="46"/>
      <c r="ES11" s="46"/>
      <c r="ET11" s="46" t="s">
        <v>743</v>
      </c>
      <c r="EU11" s="46"/>
      <c r="EV11" s="46"/>
      <c r="EW11" s="46" t="s">
        <v>744</v>
      </c>
      <c r="EX11" s="46"/>
      <c r="EY11" s="46"/>
      <c r="EZ11" s="46" t="s">
        <v>745</v>
      </c>
      <c r="FA11" s="46"/>
      <c r="FB11" s="46"/>
      <c r="FC11" s="46" t="s">
        <v>746</v>
      </c>
      <c r="FD11" s="46"/>
      <c r="FE11" s="46"/>
      <c r="FF11" s="46" t="s">
        <v>747</v>
      </c>
      <c r="FG11" s="46"/>
      <c r="FH11" s="46"/>
      <c r="FI11" s="46" t="s">
        <v>748</v>
      </c>
      <c r="FJ11" s="46"/>
      <c r="FK11" s="46"/>
      <c r="FL11" s="46" t="s">
        <v>749</v>
      </c>
      <c r="FM11" s="46"/>
      <c r="FN11" s="46"/>
      <c r="FO11" s="46" t="s">
        <v>750</v>
      </c>
      <c r="FP11" s="46"/>
      <c r="FQ11" s="46"/>
      <c r="FR11" s="46" t="s">
        <v>751</v>
      </c>
      <c r="FS11" s="46"/>
      <c r="FT11" s="46"/>
      <c r="FU11" s="46" t="s">
        <v>752</v>
      </c>
      <c r="FV11" s="46"/>
      <c r="FW11" s="46"/>
      <c r="FX11" s="46" t="s">
        <v>753</v>
      </c>
      <c r="FY11" s="46"/>
      <c r="FZ11" s="46"/>
      <c r="GA11" s="46" t="s">
        <v>754</v>
      </c>
      <c r="GB11" s="46"/>
      <c r="GC11" s="46"/>
      <c r="GD11" s="46" t="s">
        <v>755</v>
      </c>
      <c r="GE11" s="46"/>
      <c r="GF11" s="46"/>
      <c r="GG11" s="46" t="s">
        <v>756</v>
      </c>
      <c r="GH11" s="46"/>
      <c r="GI11" s="46"/>
      <c r="GJ11" s="46" t="s">
        <v>757</v>
      </c>
      <c r="GK11" s="46"/>
      <c r="GL11" s="46"/>
      <c r="GM11" s="46" t="s">
        <v>758</v>
      </c>
      <c r="GN11" s="46"/>
      <c r="GO11" s="46"/>
      <c r="GP11" s="46" t="s">
        <v>759</v>
      </c>
      <c r="GQ11" s="46"/>
      <c r="GR11" s="46"/>
    </row>
    <row r="12" ht="85.5" customHeight="1" spans="1:200">
      <c r="A12" s="64"/>
      <c r="B12" s="7"/>
      <c r="C12" s="11" t="s">
        <v>760</v>
      </c>
      <c r="D12" s="11"/>
      <c r="E12" s="11"/>
      <c r="F12" s="11" t="s">
        <v>761</v>
      </c>
      <c r="G12" s="11"/>
      <c r="H12" s="11"/>
      <c r="I12" s="11" t="s">
        <v>762</v>
      </c>
      <c r="J12" s="11"/>
      <c r="K12" s="11"/>
      <c r="L12" s="11" t="s">
        <v>763</v>
      </c>
      <c r="M12" s="11"/>
      <c r="N12" s="11"/>
      <c r="O12" s="11" t="s">
        <v>764</v>
      </c>
      <c r="P12" s="11"/>
      <c r="Q12" s="11"/>
      <c r="R12" s="11" t="s">
        <v>765</v>
      </c>
      <c r="S12" s="11"/>
      <c r="T12" s="11"/>
      <c r="U12" s="11" t="s">
        <v>766</v>
      </c>
      <c r="V12" s="11"/>
      <c r="W12" s="11"/>
      <c r="X12" s="11" t="s">
        <v>767</v>
      </c>
      <c r="Y12" s="11"/>
      <c r="Z12" s="11"/>
      <c r="AA12" s="11" t="s">
        <v>768</v>
      </c>
      <c r="AB12" s="11"/>
      <c r="AC12" s="11"/>
      <c r="AD12" s="11" t="s">
        <v>769</v>
      </c>
      <c r="AE12" s="11"/>
      <c r="AF12" s="11"/>
      <c r="AG12" s="11" t="s">
        <v>770</v>
      </c>
      <c r="AH12" s="11"/>
      <c r="AI12" s="11"/>
      <c r="AJ12" s="11" t="s">
        <v>771</v>
      </c>
      <c r="AK12" s="11"/>
      <c r="AL12" s="11"/>
      <c r="AM12" s="11" t="s">
        <v>772</v>
      </c>
      <c r="AN12" s="11"/>
      <c r="AO12" s="11"/>
      <c r="AP12" s="11" t="s">
        <v>773</v>
      </c>
      <c r="AQ12" s="11"/>
      <c r="AR12" s="11"/>
      <c r="AS12" s="11" t="s">
        <v>774</v>
      </c>
      <c r="AT12" s="11"/>
      <c r="AU12" s="11"/>
      <c r="AV12" s="11" t="s">
        <v>775</v>
      </c>
      <c r="AW12" s="11"/>
      <c r="AX12" s="11"/>
      <c r="AY12" s="11" t="s">
        <v>776</v>
      </c>
      <c r="AZ12" s="11"/>
      <c r="BA12" s="11"/>
      <c r="BB12" s="11" t="s">
        <v>777</v>
      </c>
      <c r="BC12" s="11"/>
      <c r="BD12" s="11"/>
      <c r="BE12" s="11" t="s">
        <v>778</v>
      </c>
      <c r="BF12" s="11"/>
      <c r="BG12" s="11"/>
      <c r="BH12" s="11" t="s">
        <v>779</v>
      </c>
      <c r="BI12" s="11"/>
      <c r="BJ12" s="11"/>
      <c r="BK12" s="11" t="s">
        <v>780</v>
      </c>
      <c r="BL12" s="11"/>
      <c r="BM12" s="11"/>
      <c r="BN12" s="11" t="s">
        <v>781</v>
      </c>
      <c r="BO12" s="11"/>
      <c r="BP12" s="11"/>
      <c r="BQ12" s="11" t="s">
        <v>782</v>
      </c>
      <c r="BR12" s="11"/>
      <c r="BS12" s="11"/>
      <c r="BT12" s="11" t="s">
        <v>783</v>
      </c>
      <c r="BU12" s="11"/>
      <c r="BV12" s="11"/>
      <c r="BW12" s="11" t="s">
        <v>784</v>
      </c>
      <c r="BX12" s="11"/>
      <c r="BY12" s="11"/>
      <c r="BZ12" s="11" t="s">
        <v>785</v>
      </c>
      <c r="CA12" s="11"/>
      <c r="CB12" s="11"/>
      <c r="CC12" s="11" t="s">
        <v>786</v>
      </c>
      <c r="CD12" s="11"/>
      <c r="CE12" s="11"/>
      <c r="CF12" s="11" t="s">
        <v>787</v>
      </c>
      <c r="CG12" s="11"/>
      <c r="CH12" s="11"/>
      <c r="CI12" s="11" t="s">
        <v>788</v>
      </c>
      <c r="CJ12" s="11"/>
      <c r="CK12" s="11"/>
      <c r="CL12" s="11" t="s">
        <v>789</v>
      </c>
      <c r="CM12" s="11"/>
      <c r="CN12" s="11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1" t="s">
        <v>795</v>
      </c>
      <c r="DE12" s="11"/>
      <c r="DF12" s="11"/>
      <c r="DG12" s="11" t="s">
        <v>796</v>
      </c>
      <c r="DH12" s="11"/>
      <c r="DI12" s="11"/>
      <c r="DJ12" s="11" t="s">
        <v>797</v>
      </c>
      <c r="DK12" s="11"/>
      <c r="DL12" s="11"/>
      <c r="DM12" s="11" t="s">
        <v>798</v>
      </c>
      <c r="DN12" s="11"/>
      <c r="DO12" s="11"/>
      <c r="DP12" s="11" t="s">
        <v>799</v>
      </c>
      <c r="DQ12" s="11"/>
      <c r="DR12" s="11"/>
      <c r="DS12" s="11" t="s">
        <v>800</v>
      </c>
      <c r="DT12" s="11"/>
      <c r="DU12" s="11"/>
      <c r="DV12" s="11" t="s">
        <v>801</v>
      </c>
      <c r="DW12" s="11"/>
      <c r="DX12" s="11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49" t="s">
        <v>806</v>
      </c>
      <c r="EL12" s="49"/>
      <c r="EM12" s="49"/>
      <c r="EN12" s="11" t="s">
        <v>807</v>
      </c>
      <c r="EO12" s="11"/>
      <c r="EP12" s="11"/>
      <c r="EQ12" s="11" t="s">
        <v>808</v>
      </c>
      <c r="ER12" s="11"/>
      <c r="ES12" s="11"/>
      <c r="ET12" s="11" t="s">
        <v>809</v>
      </c>
      <c r="EU12" s="11"/>
      <c r="EV12" s="11"/>
      <c r="EW12" s="11" t="s">
        <v>810</v>
      </c>
      <c r="EX12" s="11"/>
      <c r="EY12" s="11"/>
      <c r="EZ12" s="11" t="s">
        <v>811</v>
      </c>
      <c r="FA12" s="11"/>
      <c r="FB12" s="11"/>
      <c r="FC12" s="11" t="s">
        <v>812</v>
      </c>
      <c r="FD12" s="11"/>
      <c r="FE12" s="11"/>
      <c r="FF12" s="11" t="s">
        <v>813</v>
      </c>
      <c r="FG12" s="11"/>
      <c r="FH12" s="11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49" t="s">
        <v>818</v>
      </c>
      <c r="FV12" s="49"/>
      <c r="FW12" s="49"/>
      <c r="FX12" s="11" t="s">
        <v>819</v>
      </c>
      <c r="FY12" s="11"/>
      <c r="FZ12" s="11"/>
      <c r="GA12" s="11" t="s">
        <v>820</v>
      </c>
      <c r="GB12" s="11"/>
      <c r="GC12" s="11"/>
      <c r="GD12" s="11" t="s">
        <v>821</v>
      </c>
      <c r="GE12" s="11"/>
      <c r="GF12" s="11"/>
      <c r="GG12" s="11" t="s">
        <v>822</v>
      </c>
      <c r="GH12" s="11"/>
      <c r="GI12" s="11"/>
      <c r="GJ12" s="11" t="s">
        <v>823</v>
      </c>
      <c r="GK12" s="11"/>
      <c r="GL12" s="11"/>
      <c r="GM12" s="11" t="s">
        <v>824</v>
      </c>
      <c r="GN12" s="11"/>
      <c r="GO12" s="11"/>
      <c r="GP12" s="11" t="s">
        <v>825</v>
      </c>
      <c r="GQ12" s="11"/>
      <c r="GR12" s="11"/>
    </row>
    <row r="13" ht="93.75" customHeight="1" spans="1:200">
      <c r="A13" s="64"/>
      <c r="B13" s="12"/>
      <c r="C13" s="13" t="s">
        <v>826</v>
      </c>
      <c r="D13" s="13" t="s">
        <v>827</v>
      </c>
      <c r="E13" s="13" t="s">
        <v>828</v>
      </c>
      <c r="F13" s="13" t="s">
        <v>829</v>
      </c>
      <c r="G13" s="13" t="s">
        <v>830</v>
      </c>
      <c r="H13" s="13" t="s">
        <v>831</v>
      </c>
      <c r="I13" s="13" t="s">
        <v>832</v>
      </c>
      <c r="J13" s="13" t="s">
        <v>833</v>
      </c>
      <c r="K13" s="13" t="s">
        <v>834</v>
      </c>
      <c r="L13" s="13" t="s">
        <v>835</v>
      </c>
      <c r="M13" s="13" t="s">
        <v>836</v>
      </c>
      <c r="N13" s="13" t="s">
        <v>837</v>
      </c>
      <c r="O13" s="13" t="s">
        <v>838</v>
      </c>
      <c r="P13" s="13" t="s">
        <v>838</v>
      </c>
      <c r="Q13" s="13" t="s">
        <v>839</v>
      </c>
      <c r="R13" s="13" t="s">
        <v>840</v>
      </c>
      <c r="S13" s="13" t="s">
        <v>841</v>
      </c>
      <c r="T13" s="13" t="s">
        <v>842</v>
      </c>
      <c r="U13" s="13" t="s">
        <v>843</v>
      </c>
      <c r="V13" s="13" t="s">
        <v>844</v>
      </c>
      <c r="W13" s="13" t="s">
        <v>845</v>
      </c>
      <c r="X13" s="13" t="s">
        <v>846</v>
      </c>
      <c r="Y13" s="13" t="s">
        <v>595</v>
      </c>
      <c r="Z13" s="13" t="s">
        <v>847</v>
      </c>
      <c r="AA13" s="13" t="s">
        <v>848</v>
      </c>
      <c r="AB13" s="13" t="s">
        <v>849</v>
      </c>
      <c r="AC13" s="13" t="s">
        <v>850</v>
      </c>
      <c r="AD13" s="13" t="s">
        <v>851</v>
      </c>
      <c r="AE13" s="13" t="s">
        <v>852</v>
      </c>
      <c r="AF13" s="13" t="s">
        <v>853</v>
      </c>
      <c r="AG13" s="13" t="s">
        <v>854</v>
      </c>
      <c r="AH13" s="13" t="s">
        <v>855</v>
      </c>
      <c r="AI13" s="13" t="s">
        <v>856</v>
      </c>
      <c r="AJ13" s="13" t="s">
        <v>319</v>
      </c>
      <c r="AK13" s="13" t="s">
        <v>857</v>
      </c>
      <c r="AL13" s="13" t="s">
        <v>858</v>
      </c>
      <c r="AM13" s="13" t="s">
        <v>859</v>
      </c>
      <c r="AN13" s="13" t="s">
        <v>860</v>
      </c>
      <c r="AO13" s="13" t="s">
        <v>861</v>
      </c>
      <c r="AP13" s="13" t="s">
        <v>862</v>
      </c>
      <c r="AQ13" s="13" t="s">
        <v>180</v>
      </c>
      <c r="AR13" s="13" t="s">
        <v>863</v>
      </c>
      <c r="AS13" s="13" t="s">
        <v>864</v>
      </c>
      <c r="AT13" s="13" t="s">
        <v>865</v>
      </c>
      <c r="AU13" s="13" t="s">
        <v>866</v>
      </c>
      <c r="AV13" s="13" t="s">
        <v>867</v>
      </c>
      <c r="AW13" s="13" t="s">
        <v>868</v>
      </c>
      <c r="AX13" s="13" t="s">
        <v>869</v>
      </c>
      <c r="AY13" s="13" t="s">
        <v>870</v>
      </c>
      <c r="AZ13" s="13" t="s">
        <v>871</v>
      </c>
      <c r="BA13" s="13" t="s">
        <v>872</v>
      </c>
      <c r="BB13" s="13" t="s">
        <v>873</v>
      </c>
      <c r="BC13" s="13" t="s">
        <v>874</v>
      </c>
      <c r="BD13" s="13" t="s">
        <v>875</v>
      </c>
      <c r="BE13" s="13" t="s">
        <v>306</v>
      </c>
      <c r="BF13" s="13" t="s">
        <v>876</v>
      </c>
      <c r="BG13" s="13" t="s">
        <v>534</v>
      </c>
      <c r="BH13" s="13" t="s">
        <v>877</v>
      </c>
      <c r="BI13" s="13" t="s">
        <v>878</v>
      </c>
      <c r="BJ13" s="13" t="s">
        <v>879</v>
      </c>
      <c r="BK13" s="13" t="s">
        <v>880</v>
      </c>
      <c r="BL13" s="13" t="s">
        <v>881</v>
      </c>
      <c r="BM13" s="13" t="s">
        <v>882</v>
      </c>
      <c r="BN13" s="13" t="s">
        <v>883</v>
      </c>
      <c r="BO13" s="13" t="s">
        <v>884</v>
      </c>
      <c r="BP13" s="13" t="s">
        <v>885</v>
      </c>
      <c r="BQ13" s="13" t="s">
        <v>309</v>
      </c>
      <c r="BR13" s="13" t="s">
        <v>886</v>
      </c>
      <c r="BS13" s="13" t="s">
        <v>887</v>
      </c>
      <c r="BT13" s="13" t="s">
        <v>888</v>
      </c>
      <c r="BU13" s="13" t="s">
        <v>889</v>
      </c>
      <c r="BV13" s="13" t="s">
        <v>890</v>
      </c>
      <c r="BW13" s="13" t="s">
        <v>891</v>
      </c>
      <c r="BX13" s="13" t="s">
        <v>892</v>
      </c>
      <c r="BY13" s="13" t="s">
        <v>893</v>
      </c>
      <c r="BZ13" s="13" t="s">
        <v>327</v>
      </c>
      <c r="CA13" s="13" t="s">
        <v>328</v>
      </c>
      <c r="CB13" s="13" t="s">
        <v>894</v>
      </c>
      <c r="CC13" s="13" t="s">
        <v>895</v>
      </c>
      <c r="CD13" s="13" t="s">
        <v>896</v>
      </c>
      <c r="CE13" s="13" t="s">
        <v>897</v>
      </c>
      <c r="CF13" s="13" t="s">
        <v>898</v>
      </c>
      <c r="CG13" s="13" t="s">
        <v>899</v>
      </c>
      <c r="CH13" s="13" t="s">
        <v>900</v>
      </c>
      <c r="CI13" s="13" t="s">
        <v>901</v>
      </c>
      <c r="CJ13" s="13" t="s">
        <v>902</v>
      </c>
      <c r="CK13" s="13" t="s">
        <v>903</v>
      </c>
      <c r="CL13" s="13" t="s">
        <v>904</v>
      </c>
      <c r="CM13" s="13" t="s">
        <v>905</v>
      </c>
      <c r="CN13" s="13" t="s">
        <v>906</v>
      </c>
      <c r="CO13" s="13" t="s">
        <v>907</v>
      </c>
      <c r="CP13" s="13" t="s">
        <v>908</v>
      </c>
      <c r="CQ13" s="13" t="s">
        <v>909</v>
      </c>
      <c r="CR13" s="13" t="s">
        <v>338</v>
      </c>
      <c r="CS13" s="13" t="s">
        <v>910</v>
      </c>
      <c r="CT13" s="13" t="s">
        <v>339</v>
      </c>
      <c r="CU13" s="13" t="s">
        <v>911</v>
      </c>
      <c r="CV13" s="13" t="s">
        <v>912</v>
      </c>
      <c r="CW13" s="13" t="s">
        <v>913</v>
      </c>
      <c r="CX13" s="13" t="s">
        <v>914</v>
      </c>
      <c r="CY13" s="13" t="s">
        <v>915</v>
      </c>
      <c r="CZ13" s="13" t="s">
        <v>916</v>
      </c>
      <c r="DA13" s="13" t="s">
        <v>917</v>
      </c>
      <c r="DB13" s="13" t="s">
        <v>918</v>
      </c>
      <c r="DC13" s="13" t="s">
        <v>919</v>
      </c>
      <c r="DD13" s="13" t="s">
        <v>920</v>
      </c>
      <c r="DE13" s="13" t="s">
        <v>921</v>
      </c>
      <c r="DF13" s="13" t="s">
        <v>922</v>
      </c>
      <c r="DG13" s="13" t="s">
        <v>923</v>
      </c>
      <c r="DH13" s="13" t="s">
        <v>924</v>
      </c>
      <c r="DI13" s="13" t="s">
        <v>925</v>
      </c>
      <c r="DJ13" s="13" t="s">
        <v>926</v>
      </c>
      <c r="DK13" s="13" t="s">
        <v>927</v>
      </c>
      <c r="DL13" s="13" t="s">
        <v>928</v>
      </c>
      <c r="DM13" s="13" t="s">
        <v>929</v>
      </c>
      <c r="DN13" s="13" t="s">
        <v>930</v>
      </c>
      <c r="DO13" s="13" t="s">
        <v>931</v>
      </c>
      <c r="DP13" s="13" t="s">
        <v>932</v>
      </c>
      <c r="DQ13" s="13" t="s">
        <v>933</v>
      </c>
      <c r="DR13" s="13" t="s">
        <v>934</v>
      </c>
      <c r="DS13" s="13" t="s">
        <v>935</v>
      </c>
      <c r="DT13" s="13" t="s">
        <v>936</v>
      </c>
      <c r="DU13" s="13" t="s">
        <v>937</v>
      </c>
      <c r="DV13" s="13" t="s">
        <v>938</v>
      </c>
      <c r="DW13" s="13" t="s">
        <v>939</v>
      </c>
      <c r="DX13" s="13" t="s">
        <v>940</v>
      </c>
      <c r="DY13" s="13" t="s">
        <v>941</v>
      </c>
      <c r="DZ13" s="13" t="s">
        <v>942</v>
      </c>
      <c r="EA13" s="13" t="s">
        <v>943</v>
      </c>
      <c r="EB13" s="13" t="s">
        <v>944</v>
      </c>
      <c r="EC13" s="13" t="s">
        <v>945</v>
      </c>
      <c r="ED13" s="13" t="s">
        <v>946</v>
      </c>
      <c r="EE13" s="13" t="s">
        <v>613</v>
      </c>
      <c r="EF13" s="13" t="s">
        <v>947</v>
      </c>
      <c r="EG13" s="13" t="s">
        <v>948</v>
      </c>
      <c r="EH13" s="13" t="s">
        <v>949</v>
      </c>
      <c r="EI13" s="13" t="s">
        <v>950</v>
      </c>
      <c r="EJ13" s="13" t="s">
        <v>951</v>
      </c>
      <c r="EK13" s="13" t="s">
        <v>952</v>
      </c>
      <c r="EL13" s="13" t="s">
        <v>953</v>
      </c>
      <c r="EM13" s="13" t="s">
        <v>954</v>
      </c>
      <c r="EN13" s="13" t="s">
        <v>955</v>
      </c>
      <c r="EO13" s="13" t="s">
        <v>956</v>
      </c>
      <c r="EP13" s="13" t="s">
        <v>957</v>
      </c>
      <c r="EQ13" s="13" t="s">
        <v>958</v>
      </c>
      <c r="ER13" s="13" t="s">
        <v>959</v>
      </c>
      <c r="ES13" s="13" t="s">
        <v>960</v>
      </c>
      <c r="ET13" s="13" t="s">
        <v>961</v>
      </c>
      <c r="EU13" s="13" t="s">
        <v>962</v>
      </c>
      <c r="EV13" s="13" t="s">
        <v>963</v>
      </c>
      <c r="EW13" s="13" t="s">
        <v>964</v>
      </c>
      <c r="EX13" s="13" t="s">
        <v>965</v>
      </c>
      <c r="EY13" s="13" t="s">
        <v>966</v>
      </c>
      <c r="EZ13" s="13" t="s">
        <v>862</v>
      </c>
      <c r="FA13" s="13" t="s">
        <v>367</v>
      </c>
      <c r="FB13" s="13" t="s">
        <v>863</v>
      </c>
      <c r="FC13" s="13" t="s">
        <v>967</v>
      </c>
      <c r="FD13" s="13" t="s">
        <v>968</v>
      </c>
      <c r="FE13" s="13" t="s">
        <v>969</v>
      </c>
      <c r="FF13" s="13" t="s">
        <v>970</v>
      </c>
      <c r="FG13" s="13" t="s">
        <v>971</v>
      </c>
      <c r="FH13" s="13" t="s">
        <v>972</v>
      </c>
      <c r="FI13" s="13" t="s">
        <v>973</v>
      </c>
      <c r="FJ13" s="13" t="s">
        <v>974</v>
      </c>
      <c r="FK13" s="13" t="s">
        <v>975</v>
      </c>
      <c r="FL13" s="13" t="s">
        <v>976</v>
      </c>
      <c r="FM13" s="13" t="s">
        <v>977</v>
      </c>
      <c r="FN13" s="13" t="s">
        <v>978</v>
      </c>
      <c r="FO13" s="13" t="s">
        <v>979</v>
      </c>
      <c r="FP13" s="13" t="s">
        <v>980</v>
      </c>
      <c r="FQ13" s="13" t="s">
        <v>981</v>
      </c>
      <c r="FR13" s="13"/>
      <c r="FS13" s="13" t="s">
        <v>982</v>
      </c>
      <c r="FT13" s="13" t="s">
        <v>983</v>
      </c>
      <c r="FU13" s="13" t="s">
        <v>984</v>
      </c>
      <c r="FV13" s="13" t="s">
        <v>579</v>
      </c>
      <c r="FW13" s="13" t="s">
        <v>985</v>
      </c>
      <c r="FX13" s="13" t="s">
        <v>986</v>
      </c>
      <c r="FY13" s="13" t="s">
        <v>987</v>
      </c>
      <c r="FZ13" s="13" t="s">
        <v>988</v>
      </c>
      <c r="GA13" s="13" t="s">
        <v>989</v>
      </c>
      <c r="GB13" s="13" t="s">
        <v>990</v>
      </c>
      <c r="GC13" s="13" t="s">
        <v>991</v>
      </c>
      <c r="GD13" s="13" t="s">
        <v>992</v>
      </c>
      <c r="GE13" s="13" t="s">
        <v>993</v>
      </c>
      <c r="GF13" s="13" t="s">
        <v>994</v>
      </c>
      <c r="GG13" s="13" t="s">
        <v>995</v>
      </c>
      <c r="GH13" s="13" t="s">
        <v>996</v>
      </c>
      <c r="GI13" s="13" t="s">
        <v>997</v>
      </c>
      <c r="GJ13" s="13" t="s">
        <v>998</v>
      </c>
      <c r="GK13" s="13" t="s">
        <v>999</v>
      </c>
      <c r="GL13" s="13" t="s">
        <v>1000</v>
      </c>
      <c r="GM13" s="13" t="s">
        <v>1001</v>
      </c>
      <c r="GN13" s="13" t="s">
        <v>1002</v>
      </c>
      <c r="GO13" s="13" t="s">
        <v>1003</v>
      </c>
      <c r="GP13" s="13" t="s">
        <v>1004</v>
      </c>
      <c r="GQ13" s="13" t="s">
        <v>1005</v>
      </c>
      <c r="GR13" s="13" t="s">
        <v>1006</v>
      </c>
    </row>
    <row r="14" ht="15.75" spans="1:254">
      <c r="A14" s="71">
        <v>1</v>
      </c>
      <c r="B14" s="72" t="str">
        <f>'ортаңғы топ'!B14</f>
        <v>Азербаева Сезім 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/>
      <c r="V14" s="15">
        <v>1</v>
      </c>
      <c r="W14" s="15"/>
      <c r="X14" s="15"/>
      <c r="Y14" s="15">
        <v>1</v>
      </c>
      <c r="Z14" s="15"/>
      <c r="AA14" s="15">
        <v>1</v>
      </c>
      <c r="AB14" s="15"/>
      <c r="AC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/>
      <c r="BU14" s="15">
        <v>1</v>
      </c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customHeight="1" spans="1:254">
      <c r="A15" s="14">
        <v>2</v>
      </c>
      <c r="B15" s="66" t="str">
        <f>'ортаңғы топ'!B15</f>
        <v>Азберген Асылай 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>
        <v>1</v>
      </c>
      <c r="BI15" s="15"/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/>
      <c r="DZ15" s="15">
        <v>1</v>
      </c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/>
      <c r="ER15" s="15">
        <v>1</v>
      </c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15"/>
      <c r="FM15" s="15">
        <v>1</v>
      </c>
      <c r="FN15" s="15"/>
      <c r="FO15" s="15">
        <v>1</v>
      </c>
      <c r="FP15" s="15"/>
      <c r="FQ15" s="15"/>
      <c r="FR15" s="15">
        <v>1</v>
      </c>
      <c r="FS15" s="15"/>
      <c r="FT15" s="15"/>
      <c r="FU15" s="15"/>
      <c r="FV15" s="15">
        <v>1</v>
      </c>
      <c r="FW15" s="15"/>
      <c r="FX15" s="15"/>
      <c r="FY15" s="15">
        <v>1</v>
      </c>
      <c r="FZ15" s="15"/>
      <c r="GA15" s="15">
        <v>1</v>
      </c>
      <c r="GB15" s="15"/>
      <c r="GC15" s="15"/>
      <c r="GD15" s="15">
        <v>1</v>
      </c>
      <c r="GE15" s="15"/>
      <c r="GF15" s="15"/>
      <c r="GG15" s="15"/>
      <c r="GH15" s="15">
        <v>1</v>
      </c>
      <c r="GI15" s="15"/>
      <c r="GJ15" s="15"/>
      <c r="GK15" s="15">
        <v>1</v>
      </c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tr">
        <f>'ортаңғы топ'!B16</f>
        <v>Алпамыс Райан 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/>
      <c r="V16" s="15">
        <v>1</v>
      </c>
      <c r="W16" s="15"/>
      <c r="X16" s="15"/>
      <c r="Y16" s="15">
        <v>1</v>
      </c>
      <c r="Z16" s="15"/>
      <c r="AA16" s="15">
        <v>1</v>
      </c>
      <c r="AB16" s="15"/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>
        <v>1</v>
      </c>
      <c r="BI16" s="15"/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/>
      <c r="CS16" s="15">
        <v>1</v>
      </c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/>
      <c r="ER16" s="15">
        <v>1</v>
      </c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/>
      <c r="FG16" s="15">
        <v>1</v>
      </c>
      <c r="FH16" s="15"/>
      <c r="FI16" s="15">
        <v>1</v>
      </c>
      <c r="FJ16" s="15"/>
      <c r="FK16" s="15"/>
      <c r="FL16" s="15"/>
      <c r="FM16" s="15">
        <v>1</v>
      </c>
      <c r="FN16" s="15"/>
      <c r="FO16" s="15">
        <v>1</v>
      </c>
      <c r="FP16" s="15"/>
      <c r="FQ16" s="15"/>
      <c r="FR16" s="15">
        <v>1</v>
      </c>
      <c r="FS16" s="15"/>
      <c r="FT16" s="15"/>
      <c r="FU16" s="15"/>
      <c r="FV16" s="15">
        <v>1</v>
      </c>
      <c r="FW16" s="15"/>
      <c r="FX16" s="15"/>
      <c r="FY16" s="15">
        <v>1</v>
      </c>
      <c r="FZ16" s="15"/>
      <c r="GA16" s="15">
        <v>1</v>
      </c>
      <c r="GB16" s="15"/>
      <c r="GC16" s="15"/>
      <c r="GD16" s="15">
        <v>1</v>
      </c>
      <c r="GE16" s="15"/>
      <c r="GF16" s="15"/>
      <c r="GG16" s="15"/>
      <c r="GH16" s="15">
        <v>1</v>
      </c>
      <c r="GI16" s="15"/>
      <c r="GJ16" s="15"/>
      <c r="GK16" s="15">
        <v>1</v>
      </c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customHeight="1" spans="1:254">
      <c r="A17" s="14">
        <v>4</v>
      </c>
      <c r="B17" s="66" t="str">
        <f>'ортаңғы топ'!B17</f>
        <v>Әділжанқызы Сафия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/>
      <c r="M17" s="15">
        <v>1</v>
      </c>
      <c r="N17" s="15"/>
      <c r="O17" s="15">
        <v>1</v>
      </c>
      <c r="P17" s="15"/>
      <c r="Q17" s="15"/>
      <c r="R17" s="15">
        <v>1</v>
      </c>
      <c r="S17" s="15"/>
      <c r="T17" s="15"/>
      <c r="U17" s="15"/>
      <c r="V17" s="15">
        <v>1</v>
      </c>
      <c r="W17" s="15"/>
      <c r="X17" s="15"/>
      <c r="Y17" s="15">
        <v>1</v>
      </c>
      <c r="Z17" s="15"/>
      <c r="AA17" s="15">
        <v>1</v>
      </c>
      <c r="AB17" s="15"/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>
        <v>1</v>
      </c>
      <c r="BI17" s="15"/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/>
      <c r="DQ17" s="15">
        <v>1</v>
      </c>
      <c r="DR17" s="15"/>
      <c r="DS17" s="15">
        <v>1</v>
      </c>
      <c r="DT17" s="15"/>
      <c r="DU17" s="15"/>
      <c r="DV17" s="15">
        <v>1</v>
      </c>
      <c r="DW17" s="15"/>
      <c r="DX17" s="15"/>
      <c r="DY17" s="15"/>
      <c r="DZ17" s="15">
        <v>1</v>
      </c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/>
      <c r="ER17" s="15">
        <v>1</v>
      </c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/>
      <c r="FG17" s="15">
        <v>1</v>
      </c>
      <c r="FH17" s="15"/>
      <c r="FI17" s="15">
        <v>1</v>
      </c>
      <c r="FJ17" s="15"/>
      <c r="FK17" s="15"/>
      <c r="FL17" s="15"/>
      <c r="FM17" s="15">
        <v>1</v>
      </c>
      <c r="FN17" s="15"/>
      <c r="FO17" s="15">
        <v>1</v>
      </c>
      <c r="FP17" s="15"/>
      <c r="FQ17" s="15"/>
      <c r="FR17" s="15">
        <v>1</v>
      </c>
      <c r="FS17" s="15"/>
      <c r="FT17" s="15"/>
      <c r="FU17" s="15"/>
      <c r="FV17" s="15">
        <v>1</v>
      </c>
      <c r="FW17" s="15"/>
      <c r="FX17" s="15"/>
      <c r="FY17" s="15">
        <v>1</v>
      </c>
      <c r="FZ17" s="15"/>
      <c r="GA17" s="15">
        <v>1</v>
      </c>
      <c r="GB17" s="15"/>
      <c r="GC17" s="15"/>
      <c r="GD17" s="15">
        <v>1</v>
      </c>
      <c r="GE17" s="15"/>
      <c r="GF17" s="15"/>
      <c r="GG17" s="15"/>
      <c r="GH17" s="15">
        <v>1</v>
      </c>
      <c r="GI17" s="15"/>
      <c r="GJ17" s="15"/>
      <c r="GK17" s="15">
        <v>1</v>
      </c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customHeight="1" spans="1:254">
      <c r="A18" s="14">
        <v>5</v>
      </c>
      <c r="B18" s="66" t="str">
        <f>'ортаңғы топ'!B18</f>
        <v> Бақытқали Сұлтан Әли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>
        <v>1</v>
      </c>
      <c r="N18" s="15"/>
      <c r="O18" s="15">
        <v>1</v>
      </c>
      <c r="P18" s="15"/>
      <c r="Q18" s="15"/>
      <c r="R18" s="15">
        <v>1</v>
      </c>
      <c r="S18" s="15"/>
      <c r="T18" s="15"/>
      <c r="U18" s="15"/>
      <c r="V18" s="15">
        <v>1</v>
      </c>
      <c r="W18" s="15"/>
      <c r="X18" s="15"/>
      <c r="Y18" s="15">
        <v>1</v>
      </c>
      <c r="Z18" s="15"/>
      <c r="AA18" s="15">
        <v>1</v>
      </c>
      <c r="AB18" s="15"/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>
        <v>1</v>
      </c>
      <c r="BI18" s="15"/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/>
      <c r="CS18" s="15">
        <v>1</v>
      </c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5">
        <v>1</v>
      </c>
      <c r="DT18" s="15"/>
      <c r="DU18" s="15"/>
      <c r="DV18" s="15">
        <v>1</v>
      </c>
      <c r="DW18" s="15"/>
      <c r="DX18" s="15"/>
      <c r="DY18" s="15"/>
      <c r="DZ18" s="15">
        <v>1</v>
      </c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/>
      <c r="ER18" s="15">
        <v>1</v>
      </c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15"/>
      <c r="FM18" s="15">
        <v>1</v>
      </c>
      <c r="FN18" s="15"/>
      <c r="FO18" s="15">
        <v>1</v>
      </c>
      <c r="FP18" s="15"/>
      <c r="FQ18" s="15"/>
      <c r="FR18" s="15">
        <v>1</v>
      </c>
      <c r="FS18" s="15"/>
      <c r="FT18" s="15"/>
      <c r="FU18" s="15"/>
      <c r="FV18" s="15">
        <v>1</v>
      </c>
      <c r="FW18" s="15"/>
      <c r="FX18" s="15"/>
      <c r="FY18" s="15">
        <v>1</v>
      </c>
      <c r="FZ18" s="15"/>
      <c r="GA18" s="15">
        <v>1</v>
      </c>
      <c r="GB18" s="15"/>
      <c r="GC18" s="15"/>
      <c r="GD18" s="15">
        <v>1</v>
      </c>
      <c r="GE18" s="15"/>
      <c r="GF18" s="15"/>
      <c r="GG18" s="15"/>
      <c r="GH18" s="15">
        <v>1</v>
      </c>
      <c r="GI18" s="15"/>
      <c r="GJ18" s="15"/>
      <c r="GK18" s="15">
        <v>1</v>
      </c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customHeight="1" spans="1:254">
      <c r="A19" s="14">
        <v>6</v>
      </c>
      <c r="B19" s="66" t="str">
        <f>'ортаңғы топ'!B19</f>
        <v>Болат Әліби 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/>
      <c r="M19" s="15">
        <v>1</v>
      </c>
      <c r="N19" s="15"/>
      <c r="O19" s="15">
        <v>1</v>
      </c>
      <c r="P19" s="15"/>
      <c r="Q19" s="15"/>
      <c r="R19" s="15">
        <v>1</v>
      </c>
      <c r="S19" s="15"/>
      <c r="T19" s="15"/>
      <c r="U19" s="15"/>
      <c r="V19" s="15">
        <v>1</v>
      </c>
      <c r="W19" s="15"/>
      <c r="X19" s="15"/>
      <c r="Y19" s="15">
        <v>1</v>
      </c>
      <c r="Z19" s="15"/>
      <c r="AA19" s="15">
        <v>1</v>
      </c>
      <c r="AB19" s="15"/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>
        <v>1</v>
      </c>
      <c r="BI19" s="15"/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>
        <v>1</v>
      </c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/>
      <c r="DE19" s="15">
        <v>1</v>
      </c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/>
      <c r="DQ19" s="15">
        <v>1</v>
      </c>
      <c r="DR19" s="15"/>
      <c r="DS19" s="15">
        <v>1</v>
      </c>
      <c r="DT19" s="15"/>
      <c r="DU19" s="15"/>
      <c r="DV19" s="15">
        <v>1</v>
      </c>
      <c r="DW19" s="15"/>
      <c r="DX19" s="15"/>
      <c r="DY19" s="15"/>
      <c r="DZ19" s="15">
        <v>1</v>
      </c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/>
      <c r="ER19" s="15">
        <v>1</v>
      </c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/>
      <c r="FG19" s="15">
        <v>1</v>
      </c>
      <c r="FH19" s="15"/>
      <c r="FI19" s="15">
        <v>1</v>
      </c>
      <c r="FJ19" s="15"/>
      <c r="FK19" s="15"/>
      <c r="FL19" s="15"/>
      <c r="FM19" s="15">
        <v>1</v>
      </c>
      <c r="FN19" s="15"/>
      <c r="FO19" s="15">
        <v>1</v>
      </c>
      <c r="FP19" s="15"/>
      <c r="FQ19" s="15"/>
      <c r="FR19" s="15">
        <v>1</v>
      </c>
      <c r="FS19" s="15"/>
      <c r="FT19" s="15"/>
      <c r="FU19" s="15"/>
      <c r="FV19" s="15">
        <v>1</v>
      </c>
      <c r="FW19" s="15"/>
      <c r="FX19" s="15"/>
      <c r="FY19" s="15">
        <v>1</v>
      </c>
      <c r="FZ19" s="15"/>
      <c r="GA19" s="15">
        <v>1</v>
      </c>
      <c r="GB19" s="15"/>
      <c r="GC19" s="15"/>
      <c r="GD19" s="15">
        <v>1</v>
      </c>
      <c r="GE19" s="15"/>
      <c r="GF19" s="15"/>
      <c r="GG19" s="15"/>
      <c r="GH19" s="15">
        <v>1</v>
      </c>
      <c r="GI19" s="15"/>
      <c r="GJ19" s="15"/>
      <c r="GK19" s="15">
        <v>1</v>
      </c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customHeight="1" spans="1:254">
      <c r="A20" s="14">
        <v>7</v>
      </c>
      <c r="B20" s="66" t="str">
        <f>'ортаңғы топ'!B20</f>
        <v>Ғабитқызы Наима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/>
      <c r="M20" s="15">
        <v>1</v>
      </c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>
        <v>1</v>
      </c>
      <c r="AB20" s="15"/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>
        <v>1</v>
      </c>
      <c r="BI20" s="15"/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/>
      <c r="CS20" s="15">
        <v>1</v>
      </c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/>
      <c r="DZ20" s="15">
        <v>1</v>
      </c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>
        <v>1</v>
      </c>
      <c r="FS20" s="15"/>
      <c r="FT20" s="15"/>
      <c r="FU20" s="15"/>
      <c r="FV20" s="15">
        <v>1</v>
      </c>
      <c r="FW20" s="15"/>
      <c r="FX20" s="15"/>
      <c r="FY20" s="15">
        <v>1</v>
      </c>
      <c r="FZ20" s="15"/>
      <c r="GA20" s="15">
        <v>1</v>
      </c>
      <c r="GB20" s="15"/>
      <c r="GC20" s="15"/>
      <c r="GD20" s="15">
        <v>1</v>
      </c>
      <c r="GE20" s="15"/>
      <c r="GF20" s="15"/>
      <c r="GG20" s="15"/>
      <c r="GH20" s="15">
        <v>1</v>
      </c>
      <c r="GI20" s="15"/>
      <c r="GJ20" s="15"/>
      <c r="GK20" s="15">
        <v>1</v>
      </c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customHeight="1" spans="1:200">
      <c r="A21" s="16">
        <v>8</v>
      </c>
      <c r="B21" s="66" t="str">
        <f>'ортаңғы топ'!B21</f>
        <v>Дарибаева Амина 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>
        <v>11</v>
      </c>
      <c r="AB21" s="15"/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>
        <v>1</v>
      </c>
      <c r="BI21" s="15"/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/>
      <c r="DQ21" s="15">
        <v>1</v>
      </c>
      <c r="DR21" s="15"/>
      <c r="DS21" s="15">
        <v>1</v>
      </c>
      <c r="DT21" s="15"/>
      <c r="DU21" s="15"/>
      <c r="DV21" s="15">
        <v>1</v>
      </c>
      <c r="DW21" s="15"/>
      <c r="DX21" s="15"/>
      <c r="DY21" s="15"/>
      <c r="DZ21" s="15">
        <v>1</v>
      </c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>
        <v>1</v>
      </c>
      <c r="FH21" s="15"/>
      <c r="FI21" s="15">
        <v>1</v>
      </c>
      <c r="FJ21" s="15"/>
      <c r="FK21" s="15"/>
      <c r="FL21" s="15"/>
      <c r="FM21" s="15">
        <v>1</v>
      </c>
      <c r="FN21" s="15"/>
      <c r="FO21" s="15">
        <v>1</v>
      </c>
      <c r="FP21" s="15"/>
      <c r="FQ21" s="15"/>
      <c r="FR21" s="15">
        <v>1</v>
      </c>
      <c r="FS21" s="15"/>
      <c r="FT21" s="15"/>
      <c r="FU21" s="15"/>
      <c r="FV21" s="15">
        <v>1</v>
      </c>
      <c r="FW21" s="15"/>
      <c r="FX21" s="15"/>
      <c r="FY21" s="15">
        <v>1</v>
      </c>
      <c r="FZ21" s="15"/>
      <c r="GA21" s="15">
        <v>1</v>
      </c>
      <c r="GB21" s="15"/>
      <c r="GC21" s="15"/>
      <c r="GD21" s="15">
        <v>1</v>
      </c>
      <c r="GE21" s="15"/>
      <c r="GF21" s="15"/>
      <c r="GG21" s="15"/>
      <c r="GH21" s="15">
        <v>1</v>
      </c>
      <c r="GI21" s="15"/>
      <c r="GJ21" s="15"/>
      <c r="GK21" s="15">
        <v>1</v>
      </c>
      <c r="GL21" s="15"/>
      <c r="GM21" s="15">
        <v>1</v>
      </c>
      <c r="GN21" s="15"/>
      <c r="GO21" s="15"/>
      <c r="GP21" s="15">
        <v>1</v>
      </c>
      <c r="GQ21" s="15"/>
      <c r="GR21" s="15"/>
    </row>
    <row r="22" ht="15.75" spans="1:200">
      <c r="A22" s="16">
        <v>9</v>
      </c>
      <c r="B22" s="66" t="str">
        <f>'ортаңғы топ'!B22</f>
        <v>Еркінбеков Әмірбек 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/>
      <c r="M22" s="15">
        <v>1</v>
      </c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/>
      <c r="Y22" s="15">
        <v>1</v>
      </c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>
        <v>1</v>
      </c>
      <c r="BI22" s="15"/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/>
      <c r="DE22" s="15">
        <v>1</v>
      </c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/>
      <c r="DQ22" s="15">
        <v>1</v>
      </c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/>
      <c r="FG22" s="15">
        <v>1</v>
      </c>
      <c r="FH22" s="15"/>
      <c r="FI22" s="15">
        <v>1</v>
      </c>
      <c r="FJ22" s="15"/>
      <c r="FK22" s="15"/>
      <c r="FL22" s="15"/>
      <c r="FM22" s="15">
        <v>1</v>
      </c>
      <c r="FN22" s="15"/>
      <c r="FO22" s="15">
        <v>1</v>
      </c>
      <c r="FP22" s="15"/>
      <c r="FQ22" s="15"/>
      <c r="FR22" s="15">
        <v>1</v>
      </c>
      <c r="FS22" s="15"/>
      <c r="FT22" s="15"/>
      <c r="FU22" s="15"/>
      <c r="FV22" s="15">
        <v>1</v>
      </c>
      <c r="FW22" s="15"/>
      <c r="FX22" s="15"/>
      <c r="FY22" s="15">
        <v>1</v>
      </c>
      <c r="FZ22" s="15"/>
      <c r="GA22" s="15">
        <v>1</v>
      </c>
      <c r="GB22" s="15"/>
      <c r="GC22" s="15"/>
      <c r="GD22" s="15">
        <v>1</v>
      </c>
      <c r="GE22" s="15"/>
      <c r="GF22" s="15"/>
      <c r="GG22" s="15"/>
      <c r="GH22" s="15">
        <v>1</v>
      </c>
      <c r="GI22" s="15"/>
      <c r="GJ22" s="15"/>
      <c r="GK22" s="15">
        <v>1</v>
      </c>
      <c r="GL22" s="15"/>
      <c r="GM22" s="15">
        <v>1</v>
      </c>
      <c r="GN22" s="15"/>
      <c r="GO22" s="15"/>
      <c r="GP22" s="15">
        <v>1</v>
      </c>
      <c r="GQ22" s="15"/>
      <c r="GR22" s="15"/>
    </row>
    <row r="23" customHeight="1" spans="1:200">
      <c r="A23" s="16">
        <v>10</v>
      </c>
      <c r="B23" s="66" t="str">
        <f>'ортаңғы топ'!B23</f>
        <v>Есенбай Рахман 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/>
      <c r="M23" s="15">
        <v>1</v>
      </c>
      <c r="N23" s="15"/>
      <c r="O23" s="15">
        <v>1</v>
      </c>
      <c r="P23" s="15"/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>
        <v>1</v>
      </c>
      <c r="BI23" s="15"/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/>
      <c r="DE23" s="15">
        <v>1</v>
      </c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/>
      <c r="DQ23" s="15">
        <v>1</v>
      </c>
      <c r="DR23" s="15"/>
      <c r="DS23" s="15">
        <v>1</v>
      </c>
      <c r="DT23" s="15"/>
      <c r="DU23" s="15"/>
      <c r="DV23" s="15">
        <v>1</v>
      </c>
      <c r="DW23" s="15"/>
      <c r="DX23" s="15"/>
      <c r="DY23" s="15"/>
      <c r="DZ23" s="15">
        <v>1</v>
      </c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>
        <v>1</v>
      </c>
      <c r="FJ23" s="15"/>
      <c r="FK23" s="15"/>
      <c r="FL23" s="15"/>
      <c r="FM23" s="15">
        <v>1</v>
      </c>
      <c r="FN23" s="15"/>
      <c r="FO23" s="15">
        <v>1</v>
      </c>
      <c r="FP23" s="15"/>
      <c r="FQ23" s="15"/>
      <c r="FR23" s="15">
        <v>1</v>
      </c>
      <c r="FS23" s="15"/>
      <c r="FT23" s="15"/>
      <c r="FU23" s="15"/>
      <c r="FV23" s="15">
        <v>1</v>
      </c>
      <c r="FW23" s="15"/>
      <c r="FX23" s="15"/>
      <c r="FY23" s="15">
        <v>1</v>
      </c>
      <c r="FZ23" s="15"/>
      <c r="GA23" s="15">
        <v>1</v>
      </c>
      <c r="GB23" s="15"/>
      <c r="GC23" s="15"/>
      <c r="GD23" s="15">
        <v>1</v>
      </c>
      <c r="GE23" s="15"/>
      <c r="GF23" s="15"/>
      <c r="GG23" s="15"/>
      <c r="GH23" s="15">
        <v>1</v>
      </c>
      <c r="GI23" s="15"/>
      <c r="GJ23" s="15"/>
      <c r="GK23" s="15">
        <v>1</v>
      </c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customHeight="1" spans="1:254">
      <c r="A24" s="16">
        <v>11</v>
      </c>
      <c r="B24" s="66" t="str">
        <f>'ортаңғы топ'!B24</f>
        <v>Жарылқасын Адина 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/>
      <c r="M24" s="15">
        <v>1</v>
      </c>
      <c r="N24" s="15"/>
      <c r="O24" s="15">
        <v>1</v>
      </c>
      <c r="P24" s="15"/>
      <c r="Q24" s="15"/>
      <c r="R24" s="15">
        <v>1</v>
      </c>
      <c r="S24" s="15"/>
      <c r="T24" s="15"/>
      <c r="U24" s="15"/>
      <c r="V24" s="15">
        <v>1</v>
      </c>
      <c r="W24" s="15"/>
      <c r="X24" s="15"/>
      <c r="Y24" s="15">
        <v>1</v>
      </c>
      <c r="Z24" s="15"/>
      <c r="AA24" s="15">
        <v>1</v>
      </c>
      <c r="AB24" s="15"/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>
        <v>1</v>
      </c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/>
      <c r="CS24" s="15">
        <v>1</v>
      </c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/>
      <c r="DE24" s="15">
        <v>1</v>
      </c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/>
      <c r="DQ24" s="15">
        <v>1</v>
      </c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/>
      <c r="ER24" s="15">
        <v>1</v>
      </c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15"/>
      <c r="FM24" s="15">
        <v>1</v>
      </c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/>
      <c r="FY24" s="15">
        <v>1</v>
      </c>
      <c r="FZ24" s="15"/>
      <c r="GA24" s="15">
        <v>1</v>
      </c>
      <c r="GB24" s="15"/>
      <c r="GC24" s="15"/>
      <c r="GD24" s="15">
        <v>1</v>
      </c>
      <c r="GE24" s="15"/>
      <c r="GF24" s="15"/>
      <c r="GG24" s="15"/>
      <c r="GH24" s="15">
        <v>1</v>
      </c>
      <c r="GI24" s="15"/>
      <c r="GJ24" s="15"/>
      <c r="GK24" s="15">
        <v>1</v>
      </c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customHeight="1" spans="1:254">
      <c r="A25" s="16">
        <v>12</v>
      </c>
      <c r="B25" s="66" t="str">
        <f>'ортаңғы топ'!B25</f>
        <v>Жомарт Адилхан 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/>
      <c r="M25" s="15">
        <v>1</v>
      </c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>
        <v>1</v>
      </c>
      <c r="Z25" s="15"/>
      <c r="AA25" s="15">
        <v>1</v>
      </c>
      <c r="AB25" s="15"/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>
        <v>1</v>
      </c>
      <c r="BI25" s="15"/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/>
      <c r="CS25" s="15">
        <v>1</v>
      </c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/>
      <c r="DE25" s="15">
        <v>1</v>
      </c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/>
      <c r="DQ25" s="15">
        <v>1</v>
      </c>
      <c r="DR25" s="15"/>
      <c r="DS25" s="15">
        <v>1</v>
      </c>
      <c r="DT25" s="15"/>
      <c r="DU25" s="15"/>
      <c r="DV25" s="15">
        <v>1</v>
      </c>
      <c r="DW25" s="15"/>
      <c r="DX25" s="15"/>
      <c r="DY25" s="15"/>
      <c r="DZ25" s="15">
        <v>1</v>
      </c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/>
      <c r="ER25" s="15">
        <v>1</v>
      </c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/>
      <c r="FG25" s="15">
        <v>1</v>
      </c>
      <c r="FH25" s="15"/>
      <c r="FI25" s="15">
        <v>1</v>
      </c>
      <c r="FJ25" s="15"/>
      <c r="FK25" s="15"/>
      <c r="FL25" s="15"/>
      <c r="FM25" s="15">
        <v>1</v>
      </c>
      <c r="FN25" s="15"/>
      <c r="FO25" s="15">
        <v>1</v>
      </c>
      <c r="FP25" s="15"/>
      <c r="FQ25" s="15"/>
      <c r="FR25" s="15">
        <v>1</v>
      </c>
      <c r="FS25" s="15"/>
      <c r="FT25" s="15"/>
      <c r="FU25" s="15"/>
      <c r="FV25" s="15">
        <v>1</v>
      </c>
      <c r="FW25" s="15"/>
      <c r="FX25" s="15"/>
      <c r="FY25" s="15">
        <v>1</v>
      </c>
      <c r="FZ25" s="15"/>
      <c r="GA25" s="15">
        <v>1</v>
      </c>
      <c r="GB25" s="15"/>
      <c r="GC25" s="15"/>
      <c r="GD25" s="15">
        <v>1</v>
      </c>
      <c r="GE25" s="15"/>
      <c r="GF25" s="15"/>
      <c r="GG25" s="15"/>
      <c r="GH25" s="15">
        <v>1</v>
      </c>
      <c r="GI25" s="15"/>
      <c r="GJ25" s="15"/>
      <c r="GK25" s="15">
        <v>1</v>
      </c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customHeight="1" spans="1:254">
      <c r="A26" s="16">
        <v>13</v>
      </c>
      <c r="B26" s="66" t="str">
        <f>'ортаңғы топ'!B26</f>
        <v>Жұмабаева Айлин 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/>
      <c r="V26" s="15">
        <v>1</v>
      </c>
      <c r="W26" s="15"/>
      <c r="X26" s="15"/>
      <c r="Y26" s="15">
        <v>1</v>
      </c>
      <c r="Z26" s="15"/>
      <c r="AA26" s="15">
        <v>1</v>
      </c>
      <c r="AB26" s="15"/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>
        <v>1</v>
      </c>
      <c r="BI26" s="15"/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/>
      <c r="CS26" s="15">
        <v>1</v>
      </c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/>
      <c r="DE26" s="15">
        <v>1</v>
      </c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/>
      <c r="DQ26" s="15">
        <v>1</v>
      </c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/>
      <c r="FG26" s="15">
        <v>1</v>
      </c>
      <c r="FH26" s="15"/>
      <c r="FI26" s="15">
        <v>1</v>
      </c>
      <c r="FJ26" s="15"/>
      <c r="FK26" s="15"/>
      <c r="FL26" s="15"/>
      <c r="FM26" s="15">
        <v>1</v>
      </c>
      <c r="FN26" s="15"/>
      <c r="FO26" s="15">
        <v>1</v>
      </c>
      <c r="FP26" s="15"/>
      <c r="FQ26" s="15"/>
      <c r="FR26" s="15">
        <v>1</v>
      </c>
      <c r="FS26" s="15"/>
      <c r="FT26" s="15"/>
      <c r="FU26" s="15"/>
      <c r="FV26" s="15">
        <v>1</v>
      </c>
      <c r="FW26" s="15"/>
      <c r="FX26" s="15"/>
      <c r="FY26" s="15">
        <v>1</v>
      </c>
      <c r="FZ26" s="15"/>
      <c r="GA26" s="15">
        <v>1</v>
      </c>
      <c r="GB26" s="15"/>
      <c r="GC26" s="15"/>
      <c r="GD26" s="15">
        <v>1</v>
      </c>
      <c r="GE26" s="15"/>
      <c r="GF26" s="15"/>
      <c r="GG26" s="15"/>
      <c r="GH26" s="15">
        <v>1</v>
      </c>
      <c r="GI26" s="15"/>
      <c r="GJ26" s="15"/>
      <c r="GK26" s="15">
        <v>1</v>
      </c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customHeight="1" spans="1:254">
      <c r="A27" s="16">
        <v>14</v>
      </c>
      <c r="B27" s="66" t="str">
        <f>'ортаңғы топ'!B27</f>
        <v>Изатулла Әсемай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/>
      <c r="M27" s="15">
        <v>1</v>
      </c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/>
      <c r="Y27" s="15">
        <v>1</v>
      </c>
      <c r="Z27" s="15"/>
      <c r="AA27" s="15">
        <v>1</v>
      </c>
      <c r="AB27" s="15"/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>
        <v>1</v>
      </c>
      <c r="BI27" s="15"/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/>
      <c r="CS27" s="15">
        <v>1</v>
      </c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/>
      <c r="DE27" s="15">
        <v>1</v>
      </c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/>
      <c r="DZ27" s="15">
        <v>1</v>
      </c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/>
      <c r="ER27" s="15">
        <v>1</v>
      </c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/>
      <c r="FG27" s="15">
        <v>1</v>
      </c>
      <c r="FH27" s="15"/>
      <c r="FI27" s="15">
        <v>1</v>
      </c>
      <c r="FJ27" s="15"/>
      <c r="FK27" s="15"/>
      <c r="FL27" s="15"/>
      <c r="FM27" s="15">
        <v>1</v>
      </c>
      <c r="FN27" s="15"/>
      <c r="FO27" s="15">
        <v>1</v>
      </c>
      <c r="FP27" s="15"/>
      <c r="FQ27" s="15"/>
      <c r="FR27" s="15">
        <v>1</v>
      </c>
      <c r="FS27" s="15"/>
      <c r="FT27" s="15"/>
      <c r="FU27" s="15"/>
      <c r="FV27" s="15">
        <v>1</v>
      </c>
      <c r="FW27" s="15"/>
      <c r="FX27" s="15"/>
      <c r="FY27" s="15">
        <v>1</v>
      </c>
      <c r="FZ27" s="15"/>
      <c r="GA27" s="15">
        <v>1</v>
      </c>
      <c r="GB27" s="15"/>
      <c r="GC27" s="15"/>
      <c r="GD27" s="15">
        <v>1</v>
      </c>
      <c r="GE27" s="15"/>
      <c r="GF27" s="15"/>
      <c r="GG27" s="15"/>
      <c r="GH27" s="15">
        <v>1</v>
      </c>
      <c r="GI27" s="15"/>
      <c r="GJ27" s="15"/>
      <c r="GK27" s="15">
        <v>1</v>
      </c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customHeight="1" spans="1:254">
      <c r="A28" s="16">
        <v>15</v>
      </c>
      <c r="B28" s="66" t="str">
        <f>'ортаңғы топ'!B28</f>
        <v>Қонысбай Ақсұлу 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/>
      <c r="M28" s="15">
        <v>1</v>
      </c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/>
      <c r="Y28" s="15">
        <v>1</v>
      </c>
      <c r="Z28" s="15"/>
      <c r="AA28" s="15">
        <v>1</v>
      </c>
      <c r="AB28" s="15"/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>
        <v>1</v>
      </c>
      <c r="BI28" s="15"/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/>
      <c r="CS28" s="15">
        <v>1</v>
      </c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/>
      <c r="DE28" s="15">
        <v>1</v>
      </c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/>
      <c r="DQ28" s="15">
        <v>1</v>
      </c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>
        <v>1</v>
      </c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/>
      <c r="FG28" s="15">
        <v>1</v>
      </c>
      <c r="FH28" s="15"/>
      <c r="FI28" s="15">
        <v>1</v>
      </c>
      <c r="FJ28" s="15"/>
      <c r="FK28" s="15"/>
      <c r="FL28" s="15"/>
      <c r="FM28" s="15">
        <v>1</v>
      </c>
      <c r="FN28" s="15"/>
      <c r="FO28" s="15">
        <v>1</v>
      </c>
      <c r="FP28" s="15"/>
      <c r="FQ28" s="15"/>
      <c r="FR28" s="15">
        <v>1</v>
      </c>
      <c r="FS28" s="15"/>
      <c r="FT28" s="15"/>
      <c r="FU28" s="15"/>
      <c r="FV28" s="15">
        <v>1</v>
      </c>
      <c r="FW28" s="15"/>
      <c r="FX28" s="15"/>
      <c r="FY28" s="15">
        <v>1</v>
      </c>
      <c r="FZ28" s="15"/>
      <c r="GA28" s="15">
        <v>1</v>
      </c>
      <c r="GB28" s="15"/>
      <c r="GC28" s="15"/>
      <c r="GD28" s="15">
        <v>1</v>
      </c>
      <c r="GE28" s="15"/>
      <c r="GF28" s="15"/>
      <c r="GG28" s="15"/>
      <c r="GH28" s="15">
        <v>1</v>
      </c>
      <c r="GI28" s="15"/>
      <c r="GJ28" s="15"/>
      <c r="GK28" s="15">
        <v>1</v>
      </c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customHeight="1" spans="1:254">
      <c r="A29" s="16">
        <v>16</v>
      </c>
      <c r="B29" s="66" t="str">
        <f>'ортаңғы топ'!B29</f>
        <v>Нұрболат Батырхан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/>
      <c r="BU29" s="15">
        <v>1</v>
      </c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/>
      <c r="DQ29" s="15">
        <v>1</v>
      </c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/>
      <c r="ER29" s="15">
        <v>1</v>
      </c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/>
      <c r="FG29" s="15">
        <v>1</v>
      </c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/>
      <c r="FY29" s="15">
        <v>1</v>
      </c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customHeight="1" spans="1:254">
      <c r="A30" s="16">
        <v>17</v>
      </c>
      <c r="B30" s="66" t="str">
        <f>'ортаңғы топ'!B30</f>
        <v>Нұрмахан Айым 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/>
      <c r="M30" s="15">
        <v>1</v>
      </c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/>
      <c r="Y30" s="15">
        <v>1</v>
      </c>
      <c r="Z30" s="15"/>
      <c r="AA30" s="15">
        <v>1</v>
      </c>
      <c r="AB30" s="15"/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>
        <v>1</v>
      </c>
      <c r="BI30" s="15"/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>
        <v>1</v>
      </c>
      <c r="BX30" s="15"/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/>
      <c r="CS30" s="15">
        <v>1</v>
      </c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/>
      <c r="DE30" s="15">
        <v>1</v>
      </c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/>
      <c r="DQ30" s="15">
        <v>1</v>
      </c>
      <c r="DR30" s="15"/>
      <c r="DS30" s="15">
        <v>1</v>
      </c>
      <c r="DT30" s="15"/>
      <c r="DU30" s="15"/>
      <c r="DV30" s="15">
        <v>1</v>
      </c>
      <c r="DW30" s="15"/>
      <c r="DX30" s="15"/>
      <c r="DY30" s="15"/>
      <c r="DZ30" s="15">
        <v>1</v>
      </c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/>
      <c r="ER30" s="15">
        <v>1</v>
      </c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/>
      <c r="FG30" s="15">
        <v>1</v>
      </c>
      <c r="FH30" s="15"/>
      <c r="FI30" s="15">
        <v>1</v>
      </c>
      <c r="FJ30" s="15"/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>
        <v>1</v>
      </c>
      <c r="GB30" s="15"/>
      <c r="GC30" s="15"/>
      <c r="GD30" s="15">
        <v>1</v>
      </c>
      <c r="GE30" s="15"/>
      <c r="GF30" s="15"/>
      <c r="GG30" s="15"/>
      <c r="GH30" s="15">
        <v>1</v>
      </c>
      <c r="GI30" s="15"/>
      <c r="GJ30" s="15"/>
      <c r="GK30" s="15">
        <v>1</v>
      </c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customHeight="1" spans="1:254">
      <c r="A31" s="16">
        <v>18</v>
      </c>
      <c r="B31" s="66" t="str">
        <f>'ортаңғы топ'!B31</f>
        <v>Нұрланов Сұлтан 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/>
      <c r="M31" s="15">
        <v>1</v>
      </c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/>
      <c r="Y31" s="15">
        <v>1</v>
      </c>
      <c r="Z31" s="15"/>
      <c r="AA31" s="15">
        <v>1</v>
      </c>
      <c r="AB31" s="15"/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>
        <v>1</v>
      </c>
      <c r="BI31" s="15"/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/>
      <c r="DE31" s="15">
        <v>1</v>
      </c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/>
      <c r="DZ31" s="15">
        <v>1</v>
      </c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/>
      <c r="FG31" s="15">
        <v>1</v>
      </c>
      <c r="FH31" s="15"/>
      <c r="FI31" s="15">
        <v>1</v>
      </c>
      <c r="FJ31" s="15"/>
      <c r="FK31" s="15"/>
      <c r="FL31" s="15"/>
      <c r="FM31" s="15">
        <v>1</v>
      </c>
      <c r="FN31" s="15"/>
      <c r="FO31" s="15">
        <v>1</v>
      </c>
      <c r="FP31" s="15"/>
      <c r="FQ31" s="15"/>
      <c r="FR31" s="15">
        <v>1</v>
      </c>
      <c r="FS31" s="15"/>
      <c r="FT31" s="15"/>
      <c r="FU31" s="15"/>
      <c r="FV31" s="15">
        <v>1</v>
      </c>
      <c r="FW31" s="15"/>
      <c r="FX31" s="15"/>
      <c r="FY31" s="15">
        <v>1</v>
      </c>
      <c r="FZ31" s="15"/>
      <c r="GA31" s="15">
        <v>1</v>
      </c>
      <c r="GB31" s="15"/>
      <c r="GC31" s="15"/>
      <c r="GD31" s="15">
        <v>1</v>
      </c>
      <c r="GE31" s="15"/>
      <c r="GF31" s="15"/>
      <c r="GG31" s="15"/>
      <c r="GH31" s="15">
        <v>1</v>
      </c>
      <c r="GI31" s="15"/>
      <c r="GJ31" s="15"/>
      <c r="GK31" s="15">
        <v>1</v>
      </c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customHeight="1" spans="1:254">
      <c r="A32" s="16">
        <v>19</v>
      </c>
      <c r="B32" s="66" t="str">
        <f>'ортаңғы топ'!B32</f>
        <v>Рахим Раяна 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/>
      <c r="M32" s="15">
        <v>1</v>
      </c>
      <c r="N32" s="15"/>
      <c r="O32" s="15">
        <v>1</v>
      </c>
      <c r="P32" s="15"/>
      <c r="Q32" s="15"/>
      <c r="R32" s="15">
        <v>1</v>
      </c>
      <c r="S32" s="15"/>
      <c r="T32" s="15"/>
      <c r="U32" s="15"/>
      <c r="V32" s="15">
        <v>1</v>
      </c>
      <c r="W32" s="15"/>
      <c r="X32" s="15"/>
      <c r="Y32" s="15">
        <v>1</v>
      </c>
      <c r="Z32" s="15"/>
      <c r="AA32" s="15">
        <v>1</v>
      </c>
      <c r="AB32" s="15"/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>
        <v>1</v>
      </c>
      <c r="BI32" s="15"/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>
        <v>1</v>
      </c>
      <c r="BX32" s="15"/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/>
      <c r="CS32" s="15">
        <v>1</v>
      </c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/>
      <c r="DE32" s="15">
        <v>1</v>
      </c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/>
      <c r="DQ32" s="15">
        <v>1</v>
      </c>
      <c r="DR32" s="15"/>
      <c r="DS32" s="15">
        <v>1</v>
      </c>
      <c r="DT32" s="15"/>
      <c r="DU32" s="15"/>
      <c r="DV32" s="15">
        <v>1</v>
      </c>
      <c r="DW32" s="15"/>
      <c r="DX32" s="15"/>
      <c r="DY32" s="15"/>
      <c r="DZ32" s="15">
        <v>1</v>
      </c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/>
      <c r="ER32" s="15">
        <v>1</v>
      </c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/>
      <c r="FG32" s="15">
        <v>1</v>
      </c>
      <c r="FH32" s="15"/>
      <c r="FI32" s="15">
        <v>1</v>
      </c>
      <c r="FJ32" s="15"/>
      <c r="FK32" s="15"/>
      <c r="FL32" s="15"/>
      <c r="FM32" s="15">
        <v>1</v>
      </c>
      <c r="FN32" s="15"/>
      <c r="FO32" s="15">
        <v>1</v>
      </c>
      <c r="FP32" s="15"/>
      <c r="FQ32" s="15"/>
      <c r="FR32" s="15">
        <v>1</v>
      </c>
      <c r="FS32" s="15"/>
      <c r="FT32" s="15"/>
      <c r="FU32" s="15"/>
      <c r="FV32" s="15">
        <v>1</v>
      </c>
      <c r="FW32" s="15"/>
      <c r="FX32" s="15"/>
      <c r="FY32" s="15">
        <v>1</v>
      </c>
      <c r="FZ32" s="15"/>
      <c r="GA32" s="15">
        <v>1</v>
      </c>
      <c r="GB32" s="15"/>
      <c r="GC32" s="15"/>
      <c r="GD32" s="15">
        <v>1</v>
      </c>
      <c r="GE32" s="15"/>
      <c r="GF32" s="15"/>
      <c r="GG32" s="15"/>
      <c r="GH32" s="15">
        <v>1</v>
      </c>
      <c r="GI32" s="15"/>
      <c r="GJ32" s="15"/>
      <c r="GK32" s="15">
        <v>1</v>
      </c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66" t="str">
        <f>'ортаңғы топ'!B33</f>
        <v>Салимжанова  Жанерке 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/>
      <c r="M33" s="15">
        <v>1</v>
      </c>
      <c r="N33" s="15"/>
      <c r="O33" s="15">
        <v>1</v>
      </c>
      <c r="P33" s="15"/>
      <c r="Q33" s="15"/>
      <c r="R33" s="15">
        <v>1</v>
      </c>
      <c r="S33" s="15"/>
      <c r="T33" s="15"/>
      <c r="U33" s="15"/>
      <c r="V33" s="15">
        <v>1</v>
      </c>
      <c r="W33" s="15"/>
      <c r="X33" s="15"/>
      <c r="Y33" s="15">
        <v>1</v>
      </c>
      <c r="Z33" s="15"/>
      <c r="AA33" s="15">
        <v>1</v>
      </c>
      <c r="AB33" s="15"/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>
        <v>1</v>
      </c>
      <c r="BI33" s="15"/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>
        <v>1</v>
      </c>
      <c r="BX33" s="15"/>
      <c r="BY33" s="15"/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/>
      <c r="CS33" s="15">
        <v>1</v>
      </c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/>
      <c r="DE33" s="15">
        <v>1</v>
      </c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/>
      <c r="DQ33" s="15">
        <v>1</v>
      </c>
      <c r="DR33" s="15"/>
      <c r="DS33" s="15">
        <v>1</v>
      </c>
      <c r="DT33" s="15"/>
      <c r="DU33" s="15"/>
      <c r="DV33" s="15">
        <v>1</v>
      </c>
      <c r="DW33" s="15"/>
      <c r="DX33" s="15"/>
      <c r="DY33" s="15"/>
      <c r="DZ33" s="15">
        <v>1</v>
      </c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/>
      <c r="ER33" s="15">
        <v>1</v>
      </c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/>
      <c r="FG33" s="15">
        <v>1</v>
      </c>
      <c r="FH33" s="15"/>
      <c r="FI33" s="15">
        <v>1</v>
      </c>
      <c r="FJ33" s="15"/>
      <c r="FK33" s="15"/>
      <c r="FL33" s="15"/>
      <c r="FM33" s="15">
        <v>1</v>
      </c>
      <c r="FN33" s="15"/>
      <c r="FO33" s="15">
        <v>1</v>
      </c>
      <c r="FP33" s="15"/>
      <c r="FQ33" s="15"/>
      <c r="FR33" s="15">
        <v>1</v>
      </c>
      <c r="FS33" s="15"/>
      <c r="FT33" s="15"/>
      <c r="FU33" s="15"/>
      <c r="FV33" s="15">
        <v>1</v>
      </c>
      <c r="FW33" s="15"/>
      <c r="FX33" s="15"/>
      <c r="FY33" s="15">
        <v>1</v>
      </c>
      <c r="FZ33" s="15"/>
      <c r="GA33" s="15">
        <v>1</v>
      </c>
      <c r="GB33" s="15"/>
      <c r="GC33" s="15"/>
      <c r="GD33" s="15">
        <v>1</v>
      </c>
      <c r="GE33" s="15"/>
      <c r="GF33" s="15"/>
      <c r="GG33" s="15"/>
      <c r="GH33" s="15">
        <v>1</v>
      </c>
      <c r="GI33" s="15"/>
      <c r="GJ33" s="15"/>
      <c r="GK33" s="15">
        <v>1</v>
      </c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66" t="str">
        <f>'ортаңғы топ'!B34</f>
        <v>Сегізбай Аяла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/>
      <c r="M34" s="15">
        <v>1</v>
      </c>
      <c r="N34" s="15"/>
      <c r="O34" s="15">
        <v>1</v>
      </c>
      <c r="P34" s="15"/>
      <c r="Q34" s="15"/>
      <c r="R34" s="15">
        <v>1</v>
      </c>
      <c r="S34" s="15"/>
      <c r="T34" s="15"/>
      <c r="U34" s="15"/>
      <c r="V34" s="15">
        <v>1</v>
      </c>
      <c r="W34" s="15"/>
      <c r="X34" s="15"/>
      <c r="Y34" s="15">
        <v>1</v>
      </c>
      <c r="Z34" s="15"/>
      <c r="AA34" s="15">
        <v>1</v>
      </c>
      <c r="AB34" s="15"/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>
        <v>1</v>
      </c>
      <c r="BI34" s="15"/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/>
      <c r="CS34" s="15">
        <v>1</v>
      </c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/>
      <c r="DE34" s="15">
        <v>1</v>
      </c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/>
      <c r="DQ34" s="15">
        <v>1</v>
      </c>
      <c r="DR34" s="15"/>
      <c r="DS34" s="15">
        <v>1</v>
      </c>
      <c r="DT34" s="15"/>
      <c r="DU34" s="15"/>
      <c r="DV34" s="15">
        <v>1</v>
      </c>
      <c r="DW34" s="15"/>
      <c r="DX34" s="15"/>
      <c r="DY34" s="15"/>
      <c r="DZ34" s="15">
        <v>1</v>
      </c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/>
      <c r="ER34" s="15">
        <v>1</v>
      </c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/>
      <c r="FG34" s="15">
        <v>1</v>
      </c>
      <c r="FH34" s="15"/>
      <c r="FI34" s="15">
        <v>1</v>
      </c>
      <c r="FJ34" s="15"/>
      <c r="FK34" s="15"/>
      <c r="FL34" s="15"/>
      <c r="FM34" s="15">
        <v>1</v>
      </c>
      <c r="FN34" s="15"/>
      <c r="FO34" s="15">
        <v>1</v>
      </c>
      <c r="FP34" s="15"/>
      <c r="FQ34" s="15"/>
      <c r="FR34" s="15">
        <v>1</v>
      </c>
      <c r="FS34" s="15"/>
      <c r="FT34" s="15"/>
      <c r="FU34" s="15"/>
      <c r="FV34" s="15">
        <v>1</v>
      </c>
      <c r="FW34" s="15"/>
      <c r="FX34" s="15"/>
      <c r="FY34" s="15">
        <v>1</v>
      </c>
      <c r="FZ34" s="15"/>
      <c r="GA34" s="15">
        <v>1</v>
      </c>
      <c r="GB34" s="15"/>
      <c r="GC34" s="15"/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66" t="str">
        <f>'ортаңғы топ'!B35</f>
        <v>Серікбай Алдияр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/>
      <c r="M35" s="15">
        <v>1</v>
      </c>
      <c r="N35" s="15"/>
      <c r="O35" s="15">
        <v>1</v>
      </c>
      <c r="P35" s="15"/>
      <c r="Q35" s="15"/>
      <c r="R35" s="15">
        <v>1</v>
      </c>
      <c r="S35" s="15"/>
      <c r="T35" s="15"/>
      <c r="U35" s="15"/>
      <c r="V35" s="15">
        <v>1</v>
      </c>
      <c r="W35" s="15"/>
      <c r="X35" s="15"/>
      <c r="Y35" s="15">
        <v>1</v>
      </c>
      <c r="Z35" s="15"/>
      <c r="AA35" s="15">
        <v>1</v>
      </c>
      <c r="AB35" s="15"/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>
        <v>1</v>
      </c>
      <c r="BI35" s="15"/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>
        <v>1</v>
      </c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/>
      <c r="CS35" s="15">
        <v>1</v>
      </c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/>
      <c r="DE35" s="15">
        <v>1</v>
      </c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/>
      <c r="DQ35" s="15">
        <v>1</v>
      </c>
      <c r="DR35" s="15"/>
      <c r="DS35" s="15">
        <v>1</v>
      </c>
      <c r="DT35" s="15"/>
      <c r="DU35" s="15"/>
      <c r="DV35" s="15">
        <v>1</v>
      </c>
      <c r="DW35" s="15"/>
      <c r="DX35" s="15"/>
      <c r="DY35" s="15"/>
      <c r="DZ35" s="15">
        <v>1</v>
      </c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/>
      <c r="ER35" s="15">
        <v>1</v>
      </c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/>
      <c r="FG35" s="15">
        <v>1</v>
      </c>
      <c r="FH35" s="15"/>
      <c r="FI35" s="15">
        <v>1</v>
      </c>
      <c r="FJ35" s="15"/>
      <c r="FK35" s="15"/>
      <c r="FL35" s="15"/>
      <c r="FM35" s="15">
        <v>1</v>
      </c>
      <c r="FN35" s="15"/>
      <c r="FO35" s="15">
        <v>1</v>
      </c>
      <c r="FP35" s="15"/>
      <c r="FQ35" s="15"/>
      <c r="FR35" s="15">
        <v>1</v>
      </c>
      <c r="FS35" s="15"/>
      <c r="FT35" s="15"/>
      <c r="FU35" s="15"/>
      <c r="FV35" s="15">
        <v>1</v>
      </c>
      <c r="FW35" s="15"/>
      <c r="FX35" s="15"/>
      <c r="FY35" s="15">
        <v>1</v>
      </c>
      <c r="FZ35" s="15"/>
      <c r="GA35" s="15">
        <v>1</v>
      </c>
      <c r="GB35" s="15"/>
      <c r="GC35" s="15"/>
      <c r="GD35" s="15">
        <v>1</v>
      </c>
      <c r="GE35" s="15"/>
      <c r="GF35" s="15"/>
      <c r="GG35" s="15"/>
      <c r="GH35" s="15">
        <v>1</v>
      </c>
      <c r="GI35" s="15"/>
      <c r="GJ35" s="15"/>
      <c r="GK35" s="15">
        <v>1</v>
      </c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00">
      <c r="A36" s="16">
        <v>23</v>
      </c>
      <c r="B36" s="66" t="str">
        <f>'ортаңғы топ'!B36</f>
        <v>Султанбекова Асем 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/>
      <c r="V36" s="15">
        <v>1</v>
      </c>
      <c r="W36" s="15"/>
      <c r="X36" s="15"/>
      <c r="Y36" s="15">
        <v>1</v>
      </c>
      <c r="Z36" s="15"/>
      <c r="AA36" s="15">
        <v>1</v>
      </c>
      <c r="AB36" s="15"/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>
        <v>1</v>
      </c>
      <c r="BI36" s="15"/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>
        <v>1</v>
      </c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/>
      <c r="CS36" s="15">
        <v>1</v>
      </c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/>
      <c r="DE36" s="15">
        <v>1</v>
      </c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/>
      <c r="DZ36" s="15">
        <v>1</v>
      </c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/>
      <c r="ER36" s="15">
        <v>1</v>
      </c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/>
      <c r="FG36" s="15">
        <v>1</v>
      </c>
      <c r="FH36" s="15"/>
      <c r="FI36" s="15">
        <v>1</v>
      </c>
      <c r="FJ36" s="15"/>
      <c r="FK36" s="15"/>
      <c r="FL36" s="15"/>
      <c r="FM36" s="15">
        <v>1</v>
      </c>
      <c r="FN36" s="15"/>
      <c r="FO36" s="15">
        <v>1</v>
      </c>
      <c r="FP36" s="15"/>
      <c r="FQ36" s="15"/>
      <c r="FR36" s="15">
        <v>1</v>
      </c>
      <c r="FS36" s="15"/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>
        <v>1</v>
      </c>
      <c r="GE36" s="15"/>
      <c r="GF36" s="15"/>
      <c r="GG36" s="15"/>
      <c r="GH36" s="15">
        <v>1</v>
      </c>
      <c r="GI36" s="15"/>
      <c r="GJ36" s="15"/>
      <c r="GK36" s="15">
        <v>1</v>
      </c>
      <c r="GL36" s="15"/>
      <c r="GM36" s="15">
        <v>1</v>
      </c>
      <c r="GN36" s="15"/>
      <c r="GO36" s="15"/>
      <c r="GP36" s="15">
        <v>1</v>
      </c>
      <c r="GQ36" s="15"/>
      <c r="GR36" s="15"/>
    </row>
    <row r="37" ht="15.75" spans="1:200">
      <c r="A37" s="16">
        <v>24</v>
      </c>
      <c r="B37" s="66" t="str">
        <f>'ортаңғы топ'!B38</f>
        <v>Халекен Әміржан 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/>
      <c r="M37" s="15">
        <v>1</v>
      </c>
      <c r="N37" s="15"/>
      <c r="O37" s="15">
        <v>1</v>
      </c>
      <c r="P37" s="15"/>
      <c r="Q37" s="15"/>
      <c r="R37" s="15">
        <v>1</v>
      </c>
      <c r="S37" s="15"/>
      <c r="T37" s="15"/>
      <c r="U37" s="15"/>
      <c r="V37" s="15">
        <v>1</v>
      </c>
      <c r="W37" s="15"/>
      <c r="X37" s="15"/>
      <c r="Y37" s="15">
        <v>1</v>
      </c>
      <c r="Z37" s="15"/>
      <c r="AA37" s="15">
        <v>1</v>
      </c>
      <c r="AB37" s="15"/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>
        <v>1</v>
      </c>
      <c r="BI37" s="15"/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/>
      <c r="CS37" s="15">
        <v>1</v>
      </c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/>
      <c r="DE37" s="15">
        <v>1</v>
      </c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/>
      <c r="DQ37" s="15">
        <v>1</v>
      </c>
      <c r="DR37" s="15"/>
      <c r="DS37" s="15">
        <v>1</v>
      </c>
      <c r="DT37" s="15"/>
      <c r="DU37" s="15"/>
      <c r="DV37" s="15">
        <v>1</v>
      </c>
      <c r="DW37" s="15"/>
      <c r="DX37" s="15"/>
      <c r="DY37" s="15"/>
      <c r="DZ37" s="15">
        <v>1</v>
      </c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/>
      <c r="FG37" s="15">
        <v>1</v>
      </c>
      <c r="FH37" s="15"/>
      <c r="FI37" s="15">
        <v>1</v>
      </c>
      <c r="FJ37" s="15"/>
      <c r="FK37" s="15"/>
      <c r="FL37" s="15"/>
      <c r="FM37" s="15">
        <v>1</v>
      </c>
      <c r="FN37" s="15"/>
      <c r="FO37" s="15">
        <v>1</v>
      </c>
      <c r="FP37" s="15"/>
      <c r="FQ37" s="15"/>
      <c r="FR37" s="15">
        <v>1</v>
      </c>
      <c r="FS37" s="15"/>
      <c r="FT37" s="15"/>
      <c r="FU37" s="15"/>
      <c r="FV37" s="15">
        <v>1</v>
      </c>
      <c r="FW37" s="15"/>
      <c r="FX37" s="15"/>
      <c r="FY37" s="15">
        <v>1</v>
      </c>
      <c r="FZ37" s="15"/>
      <c r="GA37" s="15">
        <v>1</v>
      </c>
      <c r="GB37" s="15"/>
      <c r="GC37" s="15"/>
      <c r="GD37" s="15">
        <v>1</v>
      </c>
      <c r="GE37" s="15"/>
      <c r="GF37" s="15"/>
      <c r="GG37" s="15"/>
      <c r="GH37" s="15">
        <v>1</v>
      </c>
      <c r="GI37" s="15"/>
      <c r="GJ37" s="15"/>
      <c r="GK37" s="15">
        <v>1</v>
      </c>
      <c r="GL37" s="15"/>
      <c r="GM37" s="15">
        <v>1</v>
      </c>
      <c r="GN37" s="15"/>
      <c r="GO37" s="15"/>
      <c r="GP37" s="15">
        <v>1</v>
      </c>
      <c r="GQ37" s="15"/>
      <c r="GR37" s="15"/>
    </row>
    <row r="38" ht="15.75" spans="1:200">
      <c r="A38" s="16">
        <v>25</v>
      </c>
      <c r="B38" s="66" t="s">
        <v>1007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/>
      <c r="M38" s="15">
        <v>1</v>
      </c>
      <c r="N38" s="15"/>
      <c r="O38" s="15">
        <v>1</v>
      </c>
      <c r="P38" s="15"/>
      <c r="Q38" s="15"/>
      <c r="R38" s="15">
        <v>1</v>
      </c>
      <c r="S38" s="15"/>
      <c r="T38" s="15"/>
      <c r="U38" s="15"/>
      <c r="V38" s="15"/>
      <c r="W38" s="15">
        <v>1</v>
      </c>
      <c r="X38" s="15"/>
      <c r="Y38" s="15">
        <v>1</v>
      </c>
      <c r="Z38" s="15"/>
      <c r="AA38" s="15">
        <v>1</v>
      </c>
      <c r="AB38" s="15"/>
      <c r="AC38" s="15"/>
      <c r="AD38" s="15"/>
      <c r="AE38" s="15">
        <v>1</v>
      </c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/>
      <c r="AU38" s="15">
        <v>1</v>
      </c>
      <c r="AV38" s="15"/>
      <c r="AW38" s="15">
        <v>1</v>
      </c>
      <c r="AX38" s="15"/>
      <c r="AY38" s="15"/>
      <c r="AZ38" s="15">
        <v>1</v>
      </c>
      <c r="BA38" s="15"/>
      <c r="BB38" s="15"/>
      <c r="BC38" s="15">
        <v>1</v>
      </c>
      <c r="BD38" s="15"/>
      <c r="BE38" s="15"/>
      <c r="BF38" s="15"/>
      <c r="BG38" s="15">
        <v>1</v>
      </c>
      <c r="BH38" s="15">
        <v>1</v>
      </c>
      <c r="BI38" s="15"/>
      <c r="BJ38" s="15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/>
      <c r="BU38" s="15">
        <v>1</v>
      </c>
      <c r="BV38" s="15"/>
      <c r="BW38" s="15">
        <v>1</v>
      </c>
      <c r="BX38" s="15"/>
      <c r="BY38" s="15"/>
      <c r="BZ38" s="15">
        <v>1</v>
      </c>
      <c r="CA38" s="15"/>
      <c r="CB38" s="15"/>
      <c r="CC38" s="15"/>
      <c r="CD38" s="15">
        <v>1</v>
      </c>
      <c r="CE38" s="15"/>
      <c r="CF38" s="15"/>
      <c r="CG38" s="15">
        <v>1</v>
      </c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/>
      <c r="CS38" s="15">
        <v>1</v>
      </c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/>
      <c r="DE38" s="15">
        <v>1</v>
      </c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/>
      <c r="DQ38" s="15">
        <v>1</v>
      </c>
      <c r="DR38" s="15"/>
      <c r="DS38" s="15">
        <v>1</v>
      </c>
      <c r="DT38" s="15"/>
      <c r="DU38" s="15"/>
      <c r="DV38" s="15">
        <v>1</v>
      </c>
      <c r="DW38" s="15"/>
      <c r="DX38" s="15"/>
      <c r="DY38" s="15"/>
      <c r="DZ38" s="15">
        <v>1</v>
      </c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/>
      <c r="ER38" s="15">
        <v>1</v>
      </c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/>
      <c r="FG38" s="15">
        <v>1</v>
      </c>
      <c r="FH38" s="15"/>
      <c r="FI38" s="15">
        <v>1</v>
      </c>
      <c r="FJ38" s="15"/>
      <c r="FK38" s="15"/>
      <c r="FL38" s="15"/>
      <c r="FM38" s="15">
        <v>1</v>
      </c>
      <c r="FN38" s="15"/>
      <c r="FO38" s="15">
        <v>1</v>
      </c>
      <c r="FP38" s="15"/>
      <c r="FQ38" s="15"/>
      <c r="FR38" s="15">
        <v>1</v>
      </c>
      <c r="FS38" s="15"/>
      <c r="FT38" s="15"/>
      <c r="FU38" s="15"/>
      <c r="FV38" s="15">
        <v>1</v>
      </c>
      <c r="FW38" s="15"/>
      <c r="FX38" s="15"/>
      <c r="FY38" s="15">
        <v>1</v>
      </c>
      <c r="FZ38" s="15"/>
      <c r="GA38" s="15">
        <v>1</v>
      </c>
      <c r="GB38" s="15"/>
      <c r="GC38" s="15"/>
      <c r="GD38" s="15">
        <v>1</v>
      </c>
      <c r="GE38" s="15"/>
      <c r="GF38" s="15"/>
      <c r="GG38" s="15"/>
      <c r="GH38" s="15">
        <v>1</v>
      </c>
      <c r="GI38" s="15"/>
      <c r="GJ38" s="15"/>
      <c r="GK38" s="15">
        <v>1</v>
      </c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 t="shared" ref="C39:AH39" si="0">SUM(C14:C38)</f>
        <v>25</v>
      </c>
      <c r="D39" s="16">
        <f t="shared" si="0"/>
        <v>0</v>
      </c>
      <c r="E39" s="16">
        <f t="shared" si="0"/>
        <v>0</v>
      </c>
      <c r="F39" s="16">
        <f t="shared" si="0"/>
        <v>25</v>
      </c>
      <c r="G39" s="16">
        <f t="shared" si="0"/>
        <v>0</v>
      </c>
      <c r="H39" s="16">
        <f t="shared" si="0"/>
        <v>0</v>
      </c>
      <c r="I39" s="16">
        <f t="shared" si="0"/>
        <v>25</v>
      </c>
      <c r="J39" s="16">
        <f t="shared" si="0"/>
        <v>0</v>
      </c>
      <c r="K39" s="16">
        <f t="shared" si="0"/>
        <v>0</v>
      </c>
      <c r="L39" s="16">
        <f t="shared" si="0"/>
        <v>6</v>
      </c>
      <c r="M39" s="16">
        <f t="shared" si="0"/>
        <v>19</v>
      </c>
      <c r="N39" s="16">
        <f t="shared" si="0"/>
        <v>0</v>
      </c>
      <c r="O39" s="16">
        <f t="shared" si="0"/>
        <v>25</v>
      </c>
      <c r="P39" s="16">
        <f t="shared" si="0"/>
        <v>0</v>
      </c>
      <c r="Q39" s="16">
        <f t="shared" si="0"/>
        <v>0</v>
      </c>
      <c r="R39" s="16">
        <f t="shared" si="0"/>
        <v>25</v>
      </c>
      <c r="S39" s="16">
        <f t="shared" si="0"/>
        <v>0</v>
      </c>
      <c r="T39" s="16">
        <f t="shared" si="0"/>
        <v>0</v>
      </c>
      <c r="U39" s="16">
        <f t="shared" si="0"/>
        <v>1</v>
      </c>
      <c r="V39" s="16">
        <f t="shared" si="0"/>
        <v>23</v>
      </c>
      <c r="W39" s="16">
        <f t="shared" si="0"/>
        <v>1</v>
      </c>
      <c r="X39" s="16">
        <f t="shared" si="0"/>
        <v>0</v>
      </c>
      <c r="Y39" s="16">
        <f t="shared" si="0"/>
        <v>25</v>
      </c>
      <c r="Z39" s="16">
        <f t="shared" si="0"/>
        <v>0</v>
      </c>
      <c r="AA39" s="16">
        <f t="shared" si="0"/>
        <v>35</v>
      </c>
      <c r="AB39" s="16">
        <f t="shared" si="0"/>
        <v>0</v>
      </c>
      <c r="AC39" s="16">
        <f t="shared" si="0"/>
        <v>0</v>
      </c>
      <c r="AD39" s="16">
        <f t="shared" si="0"/>
        <v>1</v>
      </c>
      <c r="AE39" s="16">
        <f t="shared" si="0"/>
        <v>24</v>
      </c>
      <c r="AF39" s="16">
        <f t="shared" si="0"/>
        <v>0</v>
      </c>
      <c r="AG39" s="16">
        <f t="shared" si="0"/>
        <v>1</v>
      </c>
      <c r="AH39" s="16">
        <f t="shared" si="0"/>
        <v>24</v>
      </c>
      <c r="AI39" s="16">
        <f t="shared" ref="AI39:BN39" si="1">SUM(AI14:AI38)</f>
        <v>0</v>
      </c>
      <c r="AJ39" s="16">
        <f t="shared" si="1"/>
        <v>1</v>
      </c>
      <c r="AK39" s="16">
        <f t="shared" si="1"/>
        <v>24</v>
      </c>
      <c r="AL39" s="16">
        <f t="shared" si="1"/>
        <v>0</v>
      </c>
      <c r="AM39" s="16">
        <f t="shared" si="1"/>
        <v>1</v>
      </c>
      <c r="AN39" s="16">
        <f t="shared" si="1"/>
        <v>24</v>
      </c>
      <c r="AO39" s="16">
        <f t="shared" si="1"/>
        <v>0</v>
      </c>
      <c r="AP39" s="16">
        <f t="shared" si="1"/>
        <v>0</v>
      </c>
      <c r="AQ39" s="16">
        <f t="shared" si="1"/>
        <v>25</v>
      </c>
      <c r="AR39" s="16">
        <f t="shared" si="1"/>
        <v>0</v>
      </c>
      <c r="AS39" s="16">
        <f t="shared" si="1"/>
        <v>0</v>
      </c>
      <c r="AT39" s="16">
        <f t="shared" si="1"/>
        <v>24</v>
      </c>
      <c r="AU39" s="16">
        <f t="shared" si="1"/>
        <v>1</v>
      </c>
      <c r="AV39" s="16">
        <f t="shared" si="1"/>
        <v>0</v>
      </c>
      <c r="AW39" s="16">
        <f t="shared" si="1"/>
        <v>25</v>
      </c>
      <c r="AX39" s="16">
        <f t="shared" si="1"/>
        <v>0</v>
      </c>
      <c r="AY39" s="16">
        <f t="shared" si="1"/>
        <v>0</v>
      </c>
      <c r="AZ39" s="16">
        <f t="shared" si="1"/>
        <v>25</v>
      </c>
      <c r="BA39" s="16">
        <f t="shared" si="1"/>
        <v>0</v>
      </c>
      <c r="BB39" s="16">
        <f t="shared" si="1"/>
        <v>0</v>
      </c>
      <c r="BC39" s="16">
        <f t="shared" si="1"/>
        <v>25</v>
      </c>
      <c r="BD39" s="16">
        <f t="shared" si="1"/>
        <v>0</v>
      </c>
      <c r="BE39" s="16">
        <f t="shared" si="1"/>
        <v>2</v>
      </c>
      <c r="BF39" s="16">
        <f t="shared" si="1"/>
        <v>22</v>
      </c>
      <c r="BG39" s="16">
        <f t="shared" si="1"/>
        <v>1</v>
      </c>
      <c r="BH39" s="16">
        <f t="shared" si="1"/>
        <v>25</v>
      </c>
      <c r="BI39" s="16">
        <f t="shared" si="1"/>
        <v>0</v>
      </c>
      <c r="BJ39" s="16">
        <f t="shared" si="1"/>
        <v>0</v>
      </c>
      <c r="BK39" s="16">
        <f t="shared" si="1"/>
        <v>2</v>
      </c>
      <c r="BL39" s="16">
        <f t="shared" si="1"/>
        <v>23</v>
      </c>
      <c r="BM39" s="16">
        <f t="shared" si="1"/>
        <v>0</v>
      </c>
      <c r="BN39" s="16">
        <f t="shared" si="1"/>
        <v>2</v>
      </c>
      <c r="BO39" s="16">
        <f t="shared" ref="BO39:CT39" si="2">SUM(BO14:BO38)</f>
        <v>23</v>
      </c>
      <c r="BP39" s="16">
        <f t="shared" si="2"/>
        <v>0</v>
      </c>
      <c r="BQ39" s="16">
        <f t="shared" si="2"/>
        <v>2</v>
      </c>
      <c r="BR39" s="16">
        <f t="shared" si="2"/>
        <v>23</v>
      </c>
      <c r="BS39" s="16">
        <f t="shared" si="2"/>
        <v>0</v>
      </c>
      <c r="BT39" s="16">
        <f t="shared" si="2"/>
        <v>0</v>
      </c>
      <c r="BU39" s="16">
        <f t="shared" si="2"/>
        <v>25</v>
      </c>
      <c r="BV39" s="16">
        <f t="shared" si="2"/>
        <v>0</v>
      </c>
      <c r="BW39" s="16">
        <f t="shared" si="2"/>
        <v>25</v>
      </c>
      <c r="BX39" s="16">
        <f t="shared" si="2"/>
        <v>0</v>
      </c>
      <c r="BY39" s="16">
        <f t="shared" si="2"/>
        <v>0</v>
      </c>
      <c r="BZ39" s="16">
        <f t="shared" si="2"/>
        <v>25</v>
      </c>
      <c r="CA39" s="16">
        <f t="shared" si="2"/>
        <v>0</v>
      </c>
      <c r="CB39" s="16">
        <f t="shared" si="2"/>
        <v>0</v>
      </c>
      <c r="CC39" s="16">
        <f t="shared" si="2"/>
        <v>1</v>
      </c>
      <c r="CD39" s="16">
        <f t="shared" si="2"/>
        <v>24</v>
      </c>
      <c r="CE39" s="16">
        <f t="shared" si="2"/>
        <v>0</v>
      </c>
      <c r="CF39" s="16">
        <f t="shared" si="2"/>
        <v>2</v>
      </c>
      <c r="CG39" s="16">
        <f t="shared" si="2"/>
        <v>23</v>
      </c>
      <c r="CH39" s="16">
        <f t="shared" si="2"/>
        <v>0</v>
      </c>
      <c r="CI39" s="16">
        <f t="shared" si="2"/>
        <v>25</v>
      </c>
      <c r="CJ39" s="16">
        <f t="shared" si="2"/>
        <v>0</v>
      </c>
      <c r="CK39" s="16">
        <f t="shared" si="2"/>
        <v>0</v>
      </c>
      <c r="CL39" s="16">
        <f t="shared" si="2"/>
        <v>25</v>
      </c>
      <c r="CM39" s="16">
        <f t="shared" si="2"/>
        <v>0</v>
      </c>
      <c r="CN39" s="16">
        <f t="shared" si="2"/>
        <v>0</v>
      </c>
      <c r="CO39" s="16">
        <f t="shared" si="2"/>
        <v>25</v>
      </c>
      <c r="CP39" s="16">
        <f t="shared" si="2"/>
        <v>0</v>
      </c>
      <c r="CQ39" s="16">
        <f t="shared" si="2"/>
        <v>0</v>
      </c>
      <c r="CR39" s="16">
        <f t="shared" si="2"/>
        <v>3</v>
      </c>
      <c r="CS39" s="16">
        <f t="shared" si="2"/>
        <v>22</v>
      </c>
      <c r="CT39" s="16">
        <f t="shared" si="2"/>
        <v>0</v>
      </c>
      <c r="CU39" s="16">
        <f t="shared" ref="CU39:DZ39" si="3">SUM(CU14:CU38)</f>
        <v>25</v>
      </c>
      <c r="CV39" s="16">
        <f t="shared" si="3"/>
        <v>0</v>
      </c>
      <c r="CW39" s="16">
        <f t="shared" si="3"/>
        <v>0</v>
      </c>
      <c r="CX39" s="16">
        <f t="shared" si="3"/>
        <v>25</v>
      </c>
      <c r="CY39" s="16">
        <f t="shared" si="3"/>
        <v>0</v>
      </c>
      <c r="CZ39" s="16">
        <f t="shared" si="3"/>
        <v>0</v>
      </c>
      <c r="DA39" s="16">
        <f t="shared" si="3"/>
        <v>25</v>
      </c>
      <c r="DB39" s="16">
        <f t="shared" si="3"/>
        <v>0</v>
      </c>
      <c r="DC39" s="16">
        <f t="shared" si="3"/>
        <v>0</v>
      </c>
      <c r="DD39" s="16">
        <f t="shared" si="3"/>
        <v>3</v>
      </c>
      <c r="DE39" s="16">
        <f t="shared" si="3"/>
        <v>22</v>
      </c>
      <c r="DF39" s="16">
        <f t="shared" si="3"/>
        <v>0</v>
      </c>
      <c r="DG39" s="16">
        <f t="shared" si="3"/>
        <v>25</v>
      </c>
      <c r="DH39" s="16">
        <f t="shared" si="3"/>
        <v>0</v>
      </c>
      <c r="DI39" s="16">
        <f t="shared" si="3"/>
        <v>0</v>
      </c>
      <c r="DJ39" s="16">
        <f t="shared" si="3"/>
        <v>25</v>
      </c>
      <c r="DK39" s="16">
        <f t="shared" si="3"/>
        <v>0</v>
      </c>
      <c r="DL39" s="16">
        <f t="shared" si="3"/>
        <v>0</v>
      </c>
      <c r="DM39" s="16">
        <f t="shared" si="3"/>
        <v>25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25</v>
      </c>
      <c r="DR39" s="16">
        <f t="shared" si="3"/>
        <v>0</v>
      </c>
      <c r="DS39" s="16">
        <f t="shared" si="3"/>
        <v>25</v>
      </c>
      <c r="DT39" s="16">
        <f t="shared" si="3"/>
        <v>0</v>
      </c>
      <c r="DU39" s="16">
        <f t="shared" si="3"/>
        <v>0</v>
      </c>
      <c r="DV39" s="16">
        <f t="shared" si="3"/>
        <v>25</v>
      </c>
      <c r="DW39" s="16">
        <f t="shared" si="3"/>
        <v>0</v>
      </c>
      <c r="DX39" s="16">
        <f t="shared" si="3"/>
        <v>0</v>
      </c>
      <c r="DY39" s="16">
        <f t="shared" si="3"/>
        <v>2</v>
      </c>
      <c r="DZ39" s="16">
        <f t="shared" si="3"/>
        <v>23</v>
      </c>
      <c r="EA39" s="16">
        <f t="shared" ref="EA39:FF39" si="4">SUM(EA14:EA38)</f>
        <v>0</v>
      </c>
      <c r="EB39" s="16">
        <f t="shared" si="4"/>
        <v>25</v>
      </c>
      <c r="EC39" s="16">
        <f t="shared" si="4"/>
        <v>0</v>
      </c>
      <c r="ED39" s="16">
        <f t="shared" si="4"/>
        <v>0</v>
      </c>
      <c r="EE39" s="16">
        <f t="shared" si="4"/>
        <v>25</v>
      </c>
      <c r="EF39" s="16">
        <f t="shared" si="4"/>
        <v>0</v>
      </c>
      <c r="EG39" s="16">
        <f t="shared" si="4"/>
        <v>0</v>
      </c>
      <c r="EH39" s="16">
        <f t="shared" si="4"/>
        <v>25</v>
      </c>
      <c r="EI39" s="16">
        <f t="shared" si="4"/>
        <v>0</v>
      </c>
      <c r="EJ39" s="16">
        <f t="shared" si="4"/>
        <v>0</v>
      </c>
      <c r="EK39" s="16">
        <f t="shared" si="4"/>
        <v>25</v>
      </c>
      <c r="EL39" s="16">
        <f t="shared" si="4"/>
        <v>0</v>
      </c>
      <c r="EM39" s="16">
        <f t="shared" si="4"/>
        <v>0</v>
      </c>
      <c r="EN39" s="16">
        <f t="shared" si="4"/>
        <v>25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25</v>
      </c>
      <c r="ES39" s="16">
        <f t="shared" si="4"/>
        <v>0</v>
      </c>
      <c r="ET39" s="16">
        <f t="shared" si="4"/>
        <v>25</v>
      </c>
      <c r="EU39" s="16">
        <f t="shared" si="4"/>
        <v>0</v>
      </c>
      <c r="EV39" s="16">
        <f t="shared" si="4"/>
        <v>0</v>
      </c>
      <c r="EW39" s="16">
        <f t="shared" si="4"/>
        <v>25</v>
      </c>
      <c r="EX39" s="16">
        <f t="shared" si="4"/>
        <v>0</v>
      </c>
      <c r="EY39" s="16">
        <f t="shared" si="4"/>
        <v>0</v>
      </c>
      <c r="EZ39" s="16">
        <f t="shared" si="4"/>
        <v>25</v>
      </c>
      <c r="FA39" s="16">
        <f t="shared" si="4"/>
        <v>0</v>
      </c>
      <c r="FB39" s="16">
        <f t="shared" si="4"/>
        <v>0</v>
      </c>
      <c r="FC39" s="16">
        <f t="shared" si="4"/>
        <v>25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25</v>
      </c>
      <c r="FH39" s="16">
        <f t="shared" si="5"/>
        <v>0</v>
      </c>
      <c r="FI39" s="16">
        <f t="shared" si="5"/>
        <v>25</v>
      </c>
      <c r="FJ39" s="16">
        <f t="shared" si="5"/>
        <v>0</v>
      </c>
      <c r="FK39" s="16">
        <f t="shared" si="5"/>
        <v>0</v>
      </c>
      <c r="FL39" s="16">
        <f t="shared" si="5"/>
        <v>2</v>
      </c>
      <c r="FM39" s="16">
        <f t="shared" si="5"/>
        <v>23</v>
      </c>
      <c r="FN39" s="16">
        <f t="shared" si="5"/>
        <v>0</v>
      </c>
      <c r="FO39" s="16">
        <f t="shared" si="5"/>
        <v>24</v>
      </c>
      <c r="FP39" s="16">
        <f t="shared" si="5"/>
        <v>1</v>
      </c>
      <c r="FQ39" s="16">
        <f t="shared" si="5"/>
        <v>0</v>
      </c>
      <c r="FR39" s="16">
        <f t="shared" si="5"/>
        <v>24</v>
      </c>
      <c r="FS39" s="16">
        <f t="shared" si="5"/>
        <v>1</v>
      </c>
      <c r="FT39" s="16">
        <f t="shared" si="5"/>
        <v>0</v>
      </c>
      <c r="FU39" s="16">
        <f t="shared" si="5"/>
        <v>2</v>
      </c>
      <c r="FV39" s="16">
        <f t="shared" si="5"/>
        <v>23</v>
      </c>
      <c r="FW39" s="16">
        <f t="shared" si="5"/>
        <v>0</v>
      </c>
      <c r="FX39" s="16">
        <f t="shared" si="5"/>
        <v>0</v>
      </c>
      <c r="FY39" s="16">
        <f t="shared" si="5"/>
        <v>25</v>
      </c>
      <c r="FZ39" s="16">
        <f t="shared" si="5"/>
        <v>0</v>
      </c>
      <c r="GA39" s="16">
        <f t="shared" si="5"/>
        <v>25</v>
      </c>
      <c r="GB39" s="16">
        <f t="shared" si="5"/>
        <v>0</v>
      </c>
      <c r="GC39" s="16">
        <f t="shared" si="5"/>
        <v>0</v>
      </c>
      <c r="GD39" s="16">
        <f t="shared" si="5"/>
        <v>25</v>
      </c>
      <c r="GE39" s="16">
        <f t="shared" si="5"/>
        <v>0</v>
      </c>
      <c r="GF39" s="16">
        <f t="shared" si="5"/>
        <v>0</v>
      </c>
      <c r="GG39" s="16">
        <f t="shared" si="5"/>
        <v>1</v>
      </c>
      <c r="GH39" s="16">
        <f t="shared" si="5"/>
        <v>24</v>
      </c>
      <c r="GI39" s="16">
        <f t="shared" si="5"/>
        <v>0</v>
      </c>
      <c r="GJ39" s="16">
        <f t="shared" si="5"/>
        <v>1</v>
      </c>
      <c r="GK39" s="16">
        <f t="shared" si="5"/>
        <v>24</v>
      </c>
      <c r="GL39" s="16">
        <f t="shared" si="5"/>
        <v>0</v>
      </c>
      <c r="GM39" s="16">
        <f t="shared" ref="GM39:GR39" si="6">SUM(GM14:GM38)</f>
        <v>25</v>
      </c>
      <c r="GN39" s="16">
        <f t="shared" si="6"/>
        <v>0</v>
      </c>
      <c r="GO39" s="16">
        <f t="shared" si="6"/>
        <v>0</v>
      </c>
      <c r="GP39" s="16">
        <f t="shared" si="6"/>
        <v>25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1008</v>
      </c>
      <c r="B40" s="20"/>
      <c r="C40" s="21">
        <f>C39/26%</f>
        <v>96.1538461538461</v>
      </c>
      <c r="D40" s="21">
        <f t="shared" ref="D40:BO40" si="7">D39/26%</f>
        <v>0</v>
      </c>
      <c r="E40" s="21">
        <f t="shared" si="7"/>
        <v>0</v>
      </c>
      <c r="F40" s="21">
        <f t="shared" si="7"/>
        <v>96.1538461538461</v>
      </c>
      <c r="G40" s="21">
        <f t="shared" si="7"/>
        <v>0</v>
      </c>
      <c r="H40" s="21">
        <f t="shared" si="7"/>
        <v>0</v>
      </c>
      <c r="I40" s="21">
        <f t="shared" si="7"/>
        <v>96.1538461538461</v>
      </c>
      <c r="J40" s="21">
        <f t="shared" si="7"/>
        <v>0</v>
      </c>
      <c r="K40" s="21">
        <f t="shared" si="7"/>
        <v>0</v>
      </c>
      <c r="L40" s="21">
        <f t="shared" si="7"/>
        <v>23.0769230769231</v>
      </c>
      <c r="M40" s="21">
        <f t="shared" si="7"/>
        <v>73.0769230769231</v>
      </c>
      <c r="N40" s="21">
        <f t="shared" si="7"/>
        <v>0</v>
      </c>
      <c r="O40" s="21">
        <f t="shared" si="7"/>
        <v>96.1538461538461</v>
      </c>
      <c r="P40" s="21">
        <f t="shared" si="7"/>
        <v>0</v>
      </c>
      <c r="Q40" s="21">
        <f t="shared" si="7"/>
        <v>0</v>
      </c>
      <c r="R40" s="21">
        <f t="shared" si="7"/>
        <v>96.1538461538461</v>
      </c>
      <c r="S40" s="21">
        <f t="shared" si="7"/>
        <v>0</v>
      </c>
      <c r="T40" s="21">
        <f t="shared" si="7"/>
        <v>0</v>
      </c>
      <c r="U40" s="21">
        <f t="shared" si="7"/>
        <v>3.84615384615385</v>
      </c>
      <c r="V40" s="21">
        <f t="shared" si="7"/>
        <v>88.4615384615385</v>
      </c>
      <c r="W40" s="21">
        <f t="shared" si="7"/>
        <v>3.84615384615385</v>
      </c>
      <c r="X40" s="21">
        <f t="shared" si="7"/>
        <v>0</v>
      </c>
      <c r="Y40" s="21">
        <f t="shared" si="7"/>
        <v>96.1538461538461</v>
      </c>
      <c r="Z40" s="21">
        <f t="shared" si="7"/>
        <v>0</v>
      </c>
      <c r="AA40" s="21">
        <f t="shared" si="7"/>
        <v>134.615384615385</v>
      </c>
      <c r="AB40" s="21">
        <f t="shared" si="7"/>
        <v>0</v>
      </c>
      <c r="AC40" s="21">
        <f t="shared" si="7"/>
        <v>0</v>
      </c>
      <c r="AD40" s="21">
        <f t="shared" si="7"/>
        <v>3.84615384615385</v>
      </c>
      <c r="AE40" s="21">
        <f t="shared" si="7"/>
        <v>92.3076923076923</v>
      </c>
      <c r="AF40" s="21">
        <f t="shared" si="7"/>
        <v>0</v>
      </c>
      <c r="AG40" s="21">
        <f t="shared" si="7"/>
        <v>3.84615384615385</v>
      </c>
      <c r="AH40" s="21">
        <f t="shared" si="7"/>
        <v>92.3076923076923</v>
      </c>
      <c r="AI40" s="21">
        <f t="shared" si="7"/>
        <v>0</v>
      </c>
      <c r="AJ40" s="21">
        <f t="shared" si="7"/>
        <v>3.84615384615385</v>
      </c>
      <c r="AK40" s="21">
        <f t="shared" si="7"/>
        <v>92.3076923076923</v>
      </c>
      <c r="AL40" s="21">
        <f t="shared" si="7"/>
        <v>0</v>
      </c>
      <c r="AM40" s="21">
        <f t="shared" si="7"/>
        <v>3.84615384615385</v>
      </c>
      <c r="AN40" s="21">
        <f t="shared" si="7"/>
        <v>92.3076923076923</v>
      </c>
      <c r="AO40" s="21">
        <f t="shared" si="7"/>
        <v>0</v>
      </c>
      <c r="AP40" s="21">
        <f t="shared" si="7"/>
        <v>0</v>
      </c>
      <c r="AQ40" s="21">
        <f t="shared" si="7"/>
        <v>96.1538461538461</v>
      </c>
      <c r="AR40" s="21">
        <f t="shared" si="7"/>
        <v>0</v>
      </c>
      <c r="AS40" s="21">
        <f t="shared" si="7"/>
        <v>0</v>
      </c>
      <c r="AT40" s="21">
        <f t="shared" si="7"/>
        <v>92.3076923076923</v>
      </c>
      <c r="AU40" s="21">
        <f t="shared" si="7"/>
        <v>3.84615384615385</v>
      </c>
      <c r="AV40" s="21">
        <f t="shared" si="7"/>
        <v>0</v>
      </c>
      <c r="AW40" s="21">
        <f t="shared" si="7"/>
        <v>96.1538461538461</v>
      </c>
      <c r="AX40" s="21">
        <f t="shared" si="7"/>
        <v>0</v>
      </c>
      <c r="AY40" s="21">
        <f t="shared" si="7"/>
        <v>0</v>
      </c>
      <c r="AZ40" s="21">
        <f t="shared" si="7"/>
        <v>96.1538461538461</v>
      </c>
      <c r="BA40" s="21">
        <f t="shared" si="7"/>
        <v>0</v>
      </c>
      <c r="BB40" s="21">
        <f t="shared" si="7"/>
        <v>0</v>
      </c>
      <c r="BC40" s="21">
        <f t="shared" si="7"/>
        <v>96.1538461538461</v>
      </c>
      <c r="BD40" s="21">
        <f t="shared" si="7"/>
        <v>0</v>
      </c>
      <c r="BE40" s="21">
        <f t="shared" si="7"/>
        <v>7.69230769230769</v>
      </c>
      <c r="BF40" s="21">
        <f t="shared" si="7"/>
        <v>84.6153846153846</v>
      </c>
      <c r="BG40" s="21">
        <f t="shared" si="7"/>
        <v>3.84615384615385</v>
      </c>
      <c r="BH40" s="21">
        <f t="shared" si="7"/>
        <v>96.1538461538461</v>
      </c>
      <c r="BI40" s="21">
        <f t="shared" si="7"/>
        <v>0</v>
      </c>
      <c r="BJ40" s="21">
        <f t="shared" si="7"/>
        <v>0</v>
      </c>
      <c r="BK40" s="21">
        <f t="shared" si="7"/>
        <v>7.69230769230769</v>
      </c>
      <c r="BL40" s="21">
        <f t="shared" si="7"/>
        <v>88.4615384615385</v>
      </c>
      <c r="BM40" s="21">
        <f t="shared" si="7"/>
        <v>0</v>
      </c>
      <c r="BN40" s="21">
        <f t="shared" si="7"/>
        <v>7.69230769230769</v>
      </c>
      <c r="BO40" s="21">
        <f t="shared" si="7"/>
        <v>88.4615384615385</v>
      </c>
      <c r="BP40" s="21">
        <f t="shared" ref="BP40:EA40" si="8">BP39/26%</f>
        <v>0</v>
      </c>
      <c r="BQ40" s="21">
        <f t="shared" si="8"/>
        <v>7.69230769230769</v>
      </c>
      <c r="BR40" s="21">
        <f t="shared" si="8"/>
        <v>88.4615384615385</v>
      </c>
      <c r="BS40" s="21">
        <f t="shared" si="8"/>
        <v>0</v>
      </c>
      <c r="BT40" s="21">
        <f t="shared" si="8"/>
        <v>0</v>
      </c>
      <c r="BU40" s="21">
        <f t="shared" si="8"/>
        <v>96.1538461538461</v>
      </c>
      <c r="BV40" s="21">
        <f t="shared" si="8"/>
        <v>0</v>
      </c>
      <c r="BW40" s="21">
        <f t="shared" si="8"/>
        <v>96.1538461538461</v>
      </c>
      <c r="BX40" s="21">
        <f t="shared" si="8"/>
        <v>0</v>
      </c>
      <c r="BY40" s="21">
        <f t="shared" si="8"/>
        <v>0</v>
      </c>
      <c r="BZ40" s="21">
        <f t="shared" si="8"/>
        <v>96.1538461538461</v>
      </c>
      <c r="CA40" s="21">
        <f t="shared" si="8"/>
        <v>0</v>
      </c>
      <c r="CB40" s="21">
        <f t="shared" si="8"/>
        <v>0</v>
      </c>
      <c r="CC40" s="21">
        <f t="shared" si="8"/>
        <v>3.84615384615385</v>
      </c>
      <c r="CD40" s="21">
        <f t="shared" si="8"/>
        <v>92.3076923076923</v>
      </c>
      <c r="CE40" s="21">
        <f t="shared" si="8"/>
        <v>0</v>
      </c>
      <c r="CF40" s="21">
        <f t="shared" si="8"/>
        <v>7.69230769230769</v>
      </c>
      <c r="CG40" s="21">
        <f t="shared" si="8"/>
        <v>88.4615384615385</v>
      </c>
      <c r="CH40" s="21">
        <f t="shared" si="8"/>
        <v>0</v>
      </c>
      <c r="CI40" s="21">
        <f t="shared" si="8"/>
        <v>96.1538461538461</v>
      </c>
      <c r="CJ40" s="21">
        <f t="shared" si="8"/>
        <v>0</v>
      </c>
      <c r="CK40" s="21">
        <f t="shared" si="8"/>
        <v>0</v>
      </c>
      <c r="CL40" s="21">
        <f t="shared" si="8"/>
        <v>96.1538461538461</v>
      </c>
      <c r="CM40" s="21">
        <f t="shared" si="8"/>
        <v>0</v>
      </c>
      <c r="CN40" s="21">
        <f t="shared" si="8"/>
        <v>0</v>
      </c>
      <c r="CO40" s="21">
        <f t="shared" si="8"/>
        <v>96.1538461538461</v>
      </c>
      <c r="CP40" s="21">
        <f t="shared" si="8"/>
        <v>0</v>
      </c>
      <c r="CQ40" s="21">
        <f t="shared" si="8"/>
        <v>0</v>
      </c>
      <c r="CR40" s="21">
        <f t="shared" si="8"/>
        <v>11.5384615384615</v>
      </c>
      <c r="CS40" s="21">
        <f t="shared" si="8"/>
        <v>84.6153846153846</v>
      </c>
      <c r="CT40" s="21">
        <f t="shared" si="8"/>
        <v>0</v>
      </c>
      <c r="CU40" s="21">
        <f t="shared" si="8"/>
        <v>96.1538461538461</v>
      </c>
      <c r="CV40" s="21">
        <f t="shared" si="8"/>
        <v>0</v>
      </c>
      <c r="CW40" s="21">
        <f t="shared" si="8"/>
        <v>0</v>
      </c>
      <c r="CX40" s="21">
        <f t="shared" si="8"/>
        <v>96.1538461538461</v>
      </c>
      <c r="CY40" s="21">
        <f t="shared" si="8"/>
        <v>0</v>
      </c>
      <c r="CZ40" s="21">
        <f t="shared" si="8"/>
        <v>0</v>
      </c>
      <c r="DA40" s="21">
        <f t="shared" si="8"/>
        <v>96.1538461538461</v>
      </c>
      <c r="DB40" s="21">
        <f t="shared" si="8"/>
        <v>0</v>
      </c>
      <c r="DC40" s="21">
        <f t="shared" si="8"/>
        <v>0</v>
      </c>
      <c r="DD40" s="21">
        <f t="shared" si="8"/>
        <v>11.5384615384615</v>
      </c>
      <c r="DE40" s="21">
        <f t="shared" si="8"/>
        <v>84.6153846153846</v>
      </c>
      <c r="DF40" s="21">
        <f t="shared" si="8"/>
        <v>0</v>
      </c>
      <c r="DG40" s="21">
        <f t="shared" si="8"/>
        <v>96.1538461538461</v>
      </c>
      <c r="DH40" s="21">
        <f t="shared" si="8"/>
        <v>0</v>
      </c>
      <c r="DI40" s="21">
        <f t="shared" si="8"/>
        <v>0</v>
      </c>
      <c r="DJ40" s="21">
        <f t="shared" si="8"/>
        <v>96.1538461538461</v>
      </c>
      <c r="DK40" s="21">
        <f t="shared" si="8"/>
        <v>0</v>
      </c>
      <c r="DL40" s="21">
        <f t="shared" si="8"/>
        <v>0</v>
      </c>
      <c r="DM40" s="21">
        <f t="shared" si="8"/>
        <v>96.1538461538461</v>
      </c>
      <c r="DN40" s="21">
        <f t="shared" si="8"/>
        <v>0</v>
      </c>
      <c r="DO40" s="21">
        <f t="shared" si="8"/>
        <v>0</v>
      </c>
      <c r="DP40" s="21">
        <f t="shared" si="8"/>
        <v>0</v>
      </c>
      <c r="DQ40" s="21">
        <f t="shared" si="8"/>
        <v>96.1538461538461</v>
      </c>
      <c r="DR40" s="21">
        <f t="shared" si="8"/>
        <v>0</v>
      </c>
      <c r="DS40" s="21">
        <f t="shared" si="8"/>
        <v>96.1538461538461</v>
      </c>
      <c r="DT40" s="21">
        <f t="shared" si="8"/>
        <v>0</v>
      </c>
      <c r="DU40" s="21">
        <f t="shared" si="8"/>
        <v>0</v>
      </c>
      <c r="DV40" s="21">
        <f t="shared" si="8"/>
        <v>96.1538461538461</v>
      </c>
      <c r="DW40" s="21">
        <f t="shared" si="8"/>
        <v>0</v>
      </c>
      <c r="DX40" s="21">
        <f t="shared" si="8"/>
        <v>0</v>
      </c>
      <c r="DY40" s="21">
        <f t="shared" si="8"/>
        <v>7.69230769230769</v>
      </c>
      <c r="DZ40" s="21">
        <f t="shared" si="8"/>
        <v>88.4615384615385</v>
      </c>
      <c r="EA40" s="21">
        <f t="shared" si="8"/>
        <v>0</v>
      </c>
      <c r="EB40" s="21">
        <f t="shared" ref="EB40:GM40" si="9">EB39/26%</f>
        <v>96.1538461538461</v>
      </c>
      <c r="EC40" s="21">
        <f t="shared" si="9"/>
        <v>0</v>
      </c>
      <c r="ED40" s="21">
        <f t="shared" si="9"/>
        <v>0</v>
      </c>
      <c r="EE40" s="21">
        <f t="shared" si="9"/>
        <v>96.1538461538461</v>
      </c>
      <c r="EF40" s="21">
        <f t="shared" si="9"/>
        <v>0</v>
      </c>
      <c r="EG40" s="21">
        <f t="shared" si="9"/>
        <v>0</v>
      </c>
      <c r="EH40" s="21">
        <f t="shared" si="9"/>
        <v>96.1538461538461</v>
      </c>
      <c r="EI40" s="21">
        <f t="shared" si="9"/>
        <v>0</v>
      </c>
      <c r="EJ40" s="21">
        <f t="shared" si="9"/>
        <v>0</v>
      </c>
      <c r="EK40" s="21">
        <f t="shared" si="9"/>
        <v>96.1538461538461</v>
      </c>
      <c r="EL40" s="21">
        <f t="shared" si="9"/>
        <v>0</v>
      </c>
      <c r="EM40" s="21">
        <f t="shared" si="9"/>
        <v>0</v>
      </c>
      <c r="EN40" s="21">
        <f t="shared" si="9"/>
        <v>96.1538461538461</v>
      </c>
      <c r="EO40" s="21">
        <f t="shared" si="9"/>
        <v>0</v>
      </c>
      <c r="EP40" s="21">
        <f t="shared" si="9"/>
        <v>0</v>
      </c>
      <c r="EQ40" s="21">
        <f t="shared" si="9"/>
        <v>0</v>
      </c>
      <c r="ER40" s="21">
        <f t="shared" si="9"/>
        <v>96.1538461538461</v>
      </c>
      <c r="ES40" s="21">
        <f t="shared" si="9"/>
        <v>0</v>
      </c>
      <c r="ET40" s="21">
        <f t="shared" si="9"/>
        <v>96.1538461538461</v>
      </c>
      <c r="EU40" s="21">
        <f t="shared" si="9"/>
        <v>0</v>
      </c>
      <c r="EV40" s="21">
        <f t="shared" si="9"/>
        <v>0</v>
      </c>
      <c r="EW40" s="21">
        <f t="shared" si="9"/>
        <v>96.1538461538461</v>
      </c>
      <c r="EX40" s="21">
        <f t="shared" si="9"/>
        <v>0</v>
      </c>
      <c r="EY40" s="21">
        <f t="shared" si="9"/>
        <v>0</v>
      </c>
      <c r="EZ40" s="21">
        <f t="shared" si="9"/>
        <v>96.1538461538461</v>
      </c>
      <c r="FA40" s="21">
        <f t="shared" si="9"/>
        <v>0</v>
      </c>
      <c r="FB40" s="21">
        <f t="shared" si="9"/>
        <v>0</v>
      </c>
      <c r="FC40" s="21">
        <f t="shared" si="9"/>
        <v>96.1538461538461</v>
      </c>
      <c r="FD40" s="21">
        <f t="shared" si="9"/>
        <v>0</v>
      </c>
      <c r="FE40" s="21">
        <f t="shared" si="9"/>
        <v>0</v>
      </c>
      <c r="FF40" s="21">
        <f t="shared" si="9"/>
        <v>0</v>
      </c>
      <c r="FG40" s="21">
        <f t="shared" si="9"/>
        <v>96.1538461538461</v>
      </c>
      <c r="FH40" s="21">
        <f t="shared" si="9"/>
        <v>0</v>
      </c>
      <c r="FI40" s="21">
        <f t="shared" si="9"/>
        <v>96.1538461538461</v>
      </c>
      <c r="FJ40" s="21">
        <f t="shared" si="9"/>
        <v>0</v>
      </c>
      <c r="FK40" s="21">
        <f t="shared" si="9"/>
        <v>0</v>
      </c>
      <c r="FL40" s="21">
        <f t="shared" si="9"/>
        <v>7.69230769230769</v>
      </c>
      <c r="FM40" s="21">
        <f t="shared" si="9"/>
        <v>88.4615384615385</v>
      </c>
      <c r="FN40" s="21">
        <f t="shared" si="9"/>
        <v>0</v>
      </c>
      <c r="FO40" s="21">
        <f t="shared" si="9"/>
        <v>92.3076923076923</v>
      </c>
      <c r="FP40" s="21">
        <f t="shared" si="9"/>
        <v>3.84615384615385</v>
      </c>
      <c r="FQ40" s="21">
        <f t="shared" si="9"/>
        <v>0</v>
      </c>
      <c r="FR40" s="21">
        <f t="shared" si="9"/>
        <v>92.3076923076923</v>
      </c>
      <c r="FS40" s="21">
        <f t="shared" si="9"/>
        <v>3.84615384615385</v>
      </c>
      <c r="FT40" s="21">
        <f t="shared" si="9"/>
        <v>0</v>
      </c>
      <c r="FU40" s="21">
        <f t="shared" si="9"/>
        <v>7.69230769230769</v>
      </c>
      <c r="FV40" s="21">
        <f t="shared" si="9"/>
        <v>88.4615384615385</v>
      </c>
      <c r="FW40" s="21">
        <f t="shared" si="9"/>
        <v>0</v>
      </c>
      <c r="FX40" s="21">
        <f t="shared" si="9"/>
        <v>0</v>
      </c>
      <c r="FY40" s="21">
        <f t="shared" si="9"/>
        <v>96.1538461538461</v>
      </c>
      <c r="FZ40" s="21">
        <f t="shared" si="9"/>
        <v>0</v>
      </c>
      <c r="GA40" s="21">
        <f t="shared" si="9"/>
        <v>96.1538461538461</v>
      </c>
      <c r="GB40" s="21">
        <f t="shared" si="9"/>
        <v>0</v>
      </c>
      <c r="GC40" s="21">
        <f t="shared" si="9"/>
        <v>0</v>
      </c>
      <c r="GD40" s="21">
        <f t="shared" si="9"/>
        <v>96.1538461538461</v>
      </c>
      <c r="GE40" s="21">
        <f t="shared" si="9"/>
        <v>0</v>
      </c>
      <c r="GF40" s="21">
        <f t="shared" si="9"/>
        <v>0</v>
      </c>
      <c r="GG40" s="21">
        <f t="shared" si="9"/>
        <v>3.84615384615385</v>
      </c>
      <c r="GH40" s="21">
        <f t="shared" si="9"/>
        <v>92.3076923076923</v>
      </c>
      <c r="GI40" s="21">
        <f t="shared" si="9"/>
        <v>0</v>
      </c>
      <c r="GJ40" s="21">
        <f t="shared" si="9"/>
        <v>3.84615384615385</v>
      </c>
      <c r="GK40" s="21">
        <f t="shared" si="9"/>
        <v>92.3076923076923</v>
      </c>
      <c r="GL40" s="21">
        <f t="shared" si="9"/>
        <v>0</v>
      </c>
      <c r="GM40" s="21">
        <f t="shared" si="9"/>
        <v>96.1538461538461</v>
      </c>
      <c r="GN40" s="21">
        <f t="shared" ref="GN40:GR40" si="10">GN39/26%</f>
        <v>0</v>
      </c>
      <c r="GO40" s="21">
        <f t="shared" si="10"/>
        <v>0</v>
      </c>
      <c r="GP40" s="21">
        <f t="shared" si="10"/>
        <v>96.1538461538461</v>
      </c>
      <c r="GQ40" s="21">
        <f t="shared" si="10"/>
        <v>0</v>
      </c>
      <c r="GR40" s="21">
        <f t="shared" si="10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1009</v>
      </c>
      <c r="D43" s="34">
        <f>E43/100*26</f>
        <v>21.8333333333333</v>
      </c>
      <c r="E43" s="26">
        <f>(C40+F40+I40+L40+O40+R40)/6</f>
        <v>83.974358974359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1009</v>
      </c>
      <c r="D44" s="34">
        <f>E44/100*26</f>
        <v>3.16666666666667</v>
      </c>
      <c r="E44" s="26">
        <f>(D40+G40+J40+M40+P40+S40)/6</f>
        <v>12.1794871794872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1009</v>
      </c>
      <c r="D45" s="34">
        <f>E45/100*26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25</v>
      </c>
      <c r="E46" s="36">
        <f>SUM(E43:E45)</f>
        <v>96.1538461538461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1010</v>
      </c>
      <c r="D48" s="34">
        <f>E48/100*26</f>
        <v>6.5</v>
      </c>
      <c r="E48" s="26">
        <f>(U40+X40+AA40+AD40+AG40+AJ40)/6</f>
        <v>25</v>
      </c>
      <c r="F48" s="34">
        <f>G48/100*26</f>
        <v>0.166666666666667</v>
      </c>
      <c r="G48" s="26">
        <f>(AM40+AP40+AS40+AV40+AY40+BB40)/6</f>
        <v>0.641025641025641</v>
      </c>
      <c r="H48" s="34">
        <f>I48/100*26</f>
        <v>5.5</v>
      </c>
      <c r="I48" s="26">
        <f>(BE40+BH40+BK40+BN40+BQ40+BT40)/6</f>
        <v>21.1538461538462</v>
      </c>
      <c r="J48" s="60"/>
      <c r="K48" s="60"/>
      <c r="L48" s="60"/>
      <c r="M48" s="60"/>
    </row>
    <row r="49" spans="2:13">
      <c r="B49" s="15" t="s">
        <v>210</v>
      </c>
      <c r="C49" s="24" t="s">
        <v>1010</v>
      </c>
      <c r="D49" s="34">
        <f>E49/100*26</f>
        <v>20</v>
      </c>
      <c r="E49" s="26">
        <f>(V40+Y40+AB40+AE40+AH40+AK40)/6</f>
        <v>76.9230769230769</v>
      </c>
      <c r="F49" s="34">
        <f>G49/100*26</f>
        <v>24.6666666666667</v>
      </c>
      <c r="G49" s="26">
        <f>(AN40+AQ40+AT40+AW40+AZ40+BC40)/6</f>
        <v>94.8717948717949</v>
      </c>
      <c r="H49" s="34">
        <f>I49/100*26</f>
        <v>19.3333333333333</v>
      </c>
      <c r="I49" s="26">
        <f>(BF40+BI40+BL40+BO40+BR40+BU40)/6</f>
        <v>74.3589743589744</v>
      </c>
      <c r="J49" s="60"/>
      <c r="K49" s="60"/>
      <c r="L49" s="60"/>
      <c r="M49" s="60"/>
    </row>
    <row r="50" spans="2:13">
      <c r="B50" s="15" t="s">
        <v>211</v>
      </c>
      <c r="C50" s="24" t="s">
        <v>1010</v>
      </c>
      <c r="D50" s="34">
        <f>E50/100*26</f>
        <v>0.166666666666667</v>
      </c>
      <c r="E50" s="26">
        <f>(W40+Z40+AC40+AF40+AI40+AL40)/6</f>
        <v>0.641025641025641</v>
      </c>
      <c r="F50" s="34">
        <f>G50/100*26</f>
        <v>0.166666666666667</v>
      </c>
      <c r="G50" s="26">
        <f>(AO40+AR40+AU40+AX40+BA40+BD40)/6</f>
        <v>0.641025641025641</v>
      </c>
      <c r="H50" s="34">
        <f>I50/100*26</f>
        <v>0.166666666666667</v>
      </c>
      <c r="I50" s="26">
        <f>(BG40+BJ40+BM40+BP40+BS40+BV40)/6</f>
        <v>0.641025641025641</v>
      </c>
      <c r="J50" s="60"/>
      <c r="K50" s="60"/>
      <c r="L50" s="60"/>
      <c r="M50" s="60"/>
    </row>
    <row r="51" spans="2:13">
      <c r="B51" s="24"/>
      <c r="C51" s="24"/>
      <c r="D51" s="36">
        <f t="shared" ref="D51:I51" si="11">SUM(D48:D50)</f>
        <v>26.6666666666667</v>
      </c>
      <c r="E51" s="36">
        <f t="shared" si="11"/>
        <v>102.564102564103</v>
      </c>
      <c r="F51" s="36">
        <f t="shared" si="11"/>
        <v>25</v>
      </c>
      <c r="G51" s="35">
        <f t="shared" si="11"/>
        <v>96.1538461538461</v>
      </c>
      <c r="H51" s="36">
        <f t="shared" si="11"/>
        <v>25</v>
      </c>
      <c r="I51" s="36">
        <f t="shared" si="11"/>
        <v>96.1538461538461</v>
      </c>
      <c r="J51" s="80"/>
      <c r="K51" s="80"/>
      <c r="L51" s="80"/>
      <c r="M51" s="80"/>
    </row>
    <row r="52" spans="2:13">
      <c r="B52" s="15" t="s">
        <v>208</v>
      </c>
      <c r="C52" s="24" t="s">
        <v>1011</v>
      </c>
      <c r="D52" s="25">
        <f>E52/100*26</f>
        <v>17.1666666666667</v>
      </c>
      <c r="E52" s="26">
        <f>(BW40+BZ40+CC40+CF40+CI40+CL40)/6</f>
        <v>66.025641025641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1011</v>
      </c>
      <c r="D53" s="25">
        <f>E53/100*26</f>
        <v>7.83333333333333</v>
      </c>
      <c r="E53" s="26">
        <f>(BX40+CA40+CD40+CG40+CJ40+CM40)/6</f>
        <v>30.1282051282051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1011</v>
      </c>
      <c r="D54" s="25">
        <f>E54/100*26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25</v>
      </c>
      <c r="E55" s="35">
        <f>SUM(E52:E54)</f>
        <v>96.1538461538461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1012</v>
      </c>
      <c r="D57" s="34">
        <f>E57/100*26</f>
        <v>17.6666666666667</v>
      </c>
      <c r="E57" s="26">
        <f>(CO40+CR40+CU40+CX40+DA40+DD40)/6</f>
        <v>67.9487179487179</v>
      </c>
      <c r="F57" s="34">
        <f>G57/100*26</f>
        <v>20.8333333333333</v>
      </c>
      <c r="G57" s="26">
        <f>(DG40+DJ40+DM40+DP40+DS40+DV40)/6</f>
        <v>80.1282051282051</v>
      </c>
      <c r="H57" s="34">
        <f>I57/100*26</f>
        <v>21.1666666666667</v>
      </c>
      <c r="I57" s="26">
        <f>(DY40+EB40+EE40+EH40+EK40+EN40)/6</f>
        <v>81.4102564102564</v>
      </c>
      <c r="J57" s="34">
        <f>K57/100*26</f>
        <v>16.6666666666667</v>
      </c>
      <c r="K57" s="26">
        <f>(EQ40+ET40+EW40+EZ40+FC40+FF40)/6</f>
        <v>64.1025641025641</v>
      </c>
      <c r="L57" s="34">
        <f>M57/100*26</f>
        <v>12.8333333333333</v>
      </c>
      <c r="M57" s="26">
        <f>(FI40+FL40+FO40+FR40+FU40+FX40)/6</f>
        <v>49.3589743589744</v>
      </c>
    </row>
    <row r="58" spans="2:13">
      <c r="B58" s="15" t="s">
        <v>210</v>
      </c>
      <c r="C58" s="24" t="s">
        <v>1012</v>
      </c>
      <c r="D58" s="34">
        <f>E58/100*26</f>
        <v>7.33333333333333</v>
      </c>
      <c r="E58" s="26">
        <f>(CP40+CS40+CV40+CY40+DB40+DE40)/6</f>
        <v>28.2051282051282</v>
      </c>
      <c r="F58" s="34">
        <f>G58/100*26</f>
        <v>4.16666666666667</v>
      </c>
      <c r="G58" s="26">
        <f>(DH40+DK40+DN40+DQ40+DT40+DW40)/6</f>
        <v>16.025641025641</v>
      </c>
      <c r="H58" s="34">
        <f>I58/100*26</f>
        <v>3.83333333333333</v>
      </c>
      <c r="I58" s="26">
        <f>(DZ40+EC40+EF40+EI40+EL40+EO40)/6</f>
        <v>14.7435897435897</v>
      </c>
      <c r="J58" s="34">
        <f>K58/100*26</f>
        <v>8.33333333333333</v>
      </c>
      <c r="K58" s="26">
        <f>(ER40+EU40+EX40+FA40+FD40+FG40)/6</f>
        <v>32.0512820512821</v>
      </c>
      <c r="L58" s="34">
        <f>M58/100*26</f>
        <v>12.1666666666667</v>
      </c>
      <c r="M58" s="26">
        <f>(FJ40+FM40+FP40+FS40+FV40+FY40)/6</f>
        <v>46.7948717948718</v>
      </c>
    </row>
    <row r="59" spans="2:13">
      <c r="B59" s="15" t="s">
        <v>211</v>
      </c>
      <c r="C59" s="24" t="s">
        <v>1012</v>
      </c>
      <c r="D59" s="34">
        <f>E59/100*26</f>
        <v>0</v>
      </c>
      <c r="E59" s="26">
        <f>(CQ40+CT40+CW40+CZ40+DC40+DF40)/6</f>
        <v>0</v>
      </c>
      <c r="F59" s="34">
        <f>G59/100*26</f>
        <v>0</v>
      </c>
      <c r="G59" s="26">
        <f>(DI40+DL40+DO40+DR40+DU40+DX40)/6</f>
        <v>0</v>
      </c>
      <c r="H59" s="34">
        <f>I59/100*26</f>
        <v>0</v>
      </c>
      <c r="I59" s="26">
        <f>(EA40+ED40+EG40+EJ40+EM40+EP40)/6</f>
        <v>0</v>
      </c>
      <c r="J59" s="34">
        <f>K59/100*26</f>
        <v>0</v>
      </c>
      <c r="K59" s="26">
        <f>(ES40+EV40+EY40+FB40+FE40+FH40)/6</f>
        <v>0</v>
      </c>
      <c r="L59" s="34">
        <f>M59/100*26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2">SUM(D57:D59)</f>
        <v>25</v>
      </c>
      <c r="E60" s="36">
        <f t="shared" si="12"/>
        <v>96.1538461538461</v>
      </c>
      <c r="F60" s="36">
        <f t="shared" si="12"/>
        <v>25</v>
      </c>
      <c r="G60" s="35">
        <f t="shared" si="12"/>
        <v>96.1538461538461</v>
      </c>
      <c r="H60" s="36">
        <f t="shared" si="12"/>
        <v>25</v>
      </c>
      <c r="I60" s="36">
        <f t="shared" si="12"/>
        <v>96.1538461538461</v>
      </c>
      <c r="J60" s="36">
        <f t="shared" si="12"/>
        <v>25</v>
      </c>
      <c r="K60" s="36">
        <f t="shared" si="12"/>
        <v>96.1538461538462</v>
      </c>
      <c r="L60" s="36">
        <f t="shared" si="12"/>
        <v>25</v>
      </c>
      <c r="M60" s="36">
        <f t="shared" si="12"/>
        <v>96.1538461538461</v>
      </c>
    </row>
    <row r="61" spans="2:13">
      <c r="B61" s="15" t="s">
        <v>208</v>
      </c>
      <c r="C61" s="24" t="s">
        <v>1013</v>
      </c>
      <c r="D61" s="34">
        <f>E61/100*26</f>
        <v>17</v>
      </c>
      <c r="E61" s="26">
        <f>(GA40+GD40+GG40+GJ40+GM40+GP40)/6</f>
        <v>65.3846153846154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1013</v>
      </c>
      <c r="D62" s="34">
        <f>E62/100*26</f>
        <v>8</v>
      </c>
      <c r="E62" s="26">
        <f>(GB40+GE40+GH40+GK40+GN40+GQ40)/6</f>
        <v>30.7692307692308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1013</v>
      </c>
      <c r="D63" s="34">
        <f>E63/100*26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96.1538461538461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216</v>
      </c>
      <c r="B1" s="62" t="s">
        <v>1014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1017</v>
      </c>
      <c r="D11" s="10" t="s">
        <v>21</v>
      </c>
      <c r="E11" s="10" t="s">
        <v>22</v>
      </c>
      <c r="F11" s="10" t="s">
        <v>1018</v>
      </c>
      <c r="G11" s="10" t="s">
        <v>24</v>
      </c>
      <c r="H11" s="10" t="s">
        <v>25</v>
      </c>
      <c r="I11" s="10" t="s">
        <v>1019</v>
      </c>
      <c r="J11" s="10" t="s">
        <v>27</v>
      </c>
      <c r="K11" s="10" t="s">
        <v>28</v>
      </c>
      <c r="L11" s="10" t="s">
        <v>1020</v>
      </c>
      <c r="M11" s="10" t="s">
        <v>27</v>
      </c>
      <c r="N11" s="10" t="s">
        <v>28</v>
      </c>
      <c r="O11" s="10" t="s">
        <v>1021</v>
      </c>
      <c r="P11" s="10" t="s">
        <v>412</v>
      </c>
      <c r="Q11" s="10" t="s">
        <v>413</v>
      </c>
      <c r="R11" s="10" t="s">
        <v>1022</v>
      </c>
      <c r="S11" s="10" t="s">
        <v>22</v>
      </c>
      <c r="T11" s="10" t="s">
        <v>30</v>
      </c>
      <c r="U11" s="10" t="s">
        <v>1023</v>
      </c>
      <c r="V11" s="10" t="s">
        <v>22</v>
      </c>
      <c r="W11" s="10" t="s">
        <v>30</v>
      </c>
      <c r="X11" s="10" t="s">
        <v>1024</v>
      </c>
      <c r="Y11" s="10"/>
      <c r="Z11" s="10"/>
      <c r="AA11" s="10" t="s">
        <v>1025</v>
      </c>
      <c r="AB11" s="10"/>
      <c r="AC11" s="10"/>
      <c r="AD11" s="10" t="s">
        <v>1026</v>
      </c>
      <c r="AE11" s="10"/>
      <c r="AF11" s="10"/>
      <c r="AG11" s="10" t="s">
        <v>1027</v>
      </c>
      <c r="AH11" s="10"/>
      <c r="AI11" s="10"/>
      <c r="AJ11" s="10" t="s">
        <v>1028</v>
      </c>
      <c r="AK11" s="10"/>
      <c r="AL11" s="10"/>
      <c r="AM11" s="10" t="s">
        <v>1029</v>
      </c>
      <c r="AN11" s="10"/>
      <c r="AO11" s="10"/>
      <c r="AP11" s="46" t="s">
        <v>1030</v>
      </c>
      <c r="AQ11" s="46"/>
      <c r="AR11" s="46"/>
      <c r="AS11" s="10" t="s">
        <v>1031</v>
      </c>
      <c r="AT11" s="10"/>
      <c r="AU11" s="10"/>
      <c r="AV11" s="10" t="s">
        <v>1032</v>
      </c>
      <c r="AW11" s="10"/>
      <c r="AX11" s="10"/>
      <c r="AY11" s="10" t="s">
        <v>1033</v>
      </c>
      <c r="AZ11" s="10"/>
      <c r="BA11" s="10"/>
      <c r="BB11" s="10" t="s">
        <v>1034</v>
      </c>
      <c r="BC11" s="10"/>
      <c r="BD11" s="10"/>
      <c r="BE11" s="10" t="s">
        <v>1035</v>
      </c>
      <c r="BF11" s="10"/>
      <c r="BG11" s="10"/>
      <c r="BH11" s="46" t="s">
        <v>1036</v>
      </c>
      <c r="BI11" s="46"/>
      <c r="BJ11" s="46"/>
      <c r="BK11" s="46" t="s">
        <v>1037</v>
      </c>
      <c r="BL11" s="46"/>
      <c r="BM11" s="46"/>
      <c r="BN11" s="10" t="s">
        <v>1038</v>
      </c>
      <c r="BO11" s="10"/>
      <c r="BP11" s="10"/>
      <c r="BQ11" s="10" t="s">
        <v>1039</v>
      </c>
      <c r="BR11" s="10"/>
      <c r="BS11" s="10"/>
      <c r="BT11" s="46" t="s">
        <v>1040</v>
      </c>
      <c r="BU11" s="46"/>
      <c r="BV11" s="46"/>
      <c r="BW11" s="10" t="s">
        <v>1041</v>
      </c>
      <c r="BX11" s="10"/>
      <c r="BY11" s="10"/>
      <c r="BZ11" s="10" t="s">
        <v>1042</v>
      </c>
      <c r="CA11" s="10"/>
      <c r="CB11" s="10"/>
      <c r="CC11" s="10" t="s">
        <v>1043</v>
      </c>
      <c r="CD11" s="10"/>
      <c r="CE11" s="10"/>
      <c r="CF11" s="10" t="s">
        <v>1044</v>
      </c>
      <c r="CG11" s="10"/>
      <c r="CH11" s="10"/>
      <c r="CI11" s="10" t="s">
        <v>1045</v>
      </c>
      <c r="CJ11" s="10"/>
      <c r="CK11" s="10"/>
      <c r="CL11" s="10" t="s">
        <v>1046</v>
      </c>
      <c r="CM11" s="10"/>
      <c r="CN11" s="10"/>
      <c r="CO11" s="10" t="s">
        <v>1047</v>
      </c>
      <c r="CP11" s="10"/>
      <c r="CQ11" s="10"/>
      <c r="CR11" s="10" t="s">
        <v>1048</v>
      </c>
      <c r="CS11" s="10"/>
      <c r="CT11" s="10"/>
      <c r="CU11" s="10" t="s">
        <v>1049</v>
      </c>
      <c r="CV11" s="10"/>
      <c r="CW11" s="10"/>
      <c r="CX11" s="10" t="s">
        <v>1050</v>
      </c>
      <c r="CY11" s="10"/>
      <c r="CZ11" s="10"/>
      <c r="DA11" s="10" t="s">
        <v>1051</v>
      </c>
      <c r="DB11" s="10"/>
      <c r="DC11" s="10"/>
      <c r="DD11" s="46" t="s">
        <v>1052</v>
      </c>
      <c r="DE11" s="46"/>
      <c r="DF11" s="46"/>
      <c r="DG11" s="46" t="s">
        <v>1053</v>
      </c>
      <c r="DH11" s="46"/>
      <c r="DI11" s="46"/>
      <c r="DJ11" s="46" t="s">
        <v>1054</v>
      </c>
      <c r="DK11" s="46"/>
      <c r="DL11" s="46"/>
      <c r="DM11" s="46" t="s">
        <v>1055</v>
      </c>
      <c r="DN11" s="46"/>
      <c r="DO11" s="46"/>
      <c r="DP11" s="46" t="s">
        <v>1056</v>
      </c>
      <c r="DQ11" s="46"/>
      <c r="DR11" s="46"/>
      <c r="DS11" s="46" t="s">
        <v>1057</v>
      </c>
      <c r="DT11" s="46"/>
      <c r="DU11" s="46"/>
      <c r="DV11" s="46" t="s">
        <v>1058</v>
      </c>
      <c r="DW11" s="46"/>
      <c r="DX11" s="46"/>
      <c r="DY11" s="46" t="s">
        <v>1059</v>
      </c>
      <c r="DZ11" s="46"/>
      <c r="EA11" s="46"/>
      <c r="EB11" s="46" t="s">
        <v>1060</v>
      </c>
      <c r="EC11" s="46"/>
      <c r="ED11" s="46"/>
      <c r="EE11" s="46" t="s">
        <v>1061</v>
      </c>
      <c r="EF11" s="46"/>
      <c r="EG11" s="46"/>
      <c r="EH11" s="46" t="s">
        <v>1062</v>
      </c>
      <c r="EI11" s="46"/>
      <c r="EJ11" s="46"/>
      <c r="EK11" s="46" t="s">
        <v>1063</v>
      </c>
      <c r="EL11" s="46"/>
      <c r="EM11" s="46"/>
      <c r="EN11" s="46" t="s">
        <v>1064</v>
      </c>
      <c r="EO11" s="46"/>
      <c r="EP11" s="46"/>
      <c r="EQ11" s="46" t="s">
        <v>1065</v>
      </c>
      <c r="ER11" s="46"/>
      <c r="ES11" s="46"/>
      <c r="ET11" s="46" t="s">
        <v>1066</v>
      </c>
      <c r="EU11" s="46"/>
      <c r="EV11" s="46"/>
      <c r="EW11" s="46" t="s">
        <v>1067</v>
      </c>
      <c r="EX11" s="46"/>
      <c r="EY11" s="46"/>
      <c r="EZ11" s="46" t="s">
        <v>1068</v>
      </c>
      <c r="FA11" s="46"/>
      <c r="FB11" s="46"/>
      <c r="FC11" s="46" t="s">
        <v>1069</v>
      </c>
      <c r="FD11" s="46"/>
      <c r="FE11" s="46"/>
      <c r="FF11" s="46" t="s">
        <v>1070</v>
      </c>
      <c r="FG11" s="46"/>
      <c r="FH11" s="46"/>
      <c r="FI11" s="46" t="s">
        <v>1071</v>
      </c>
      <c r="FJ11" s="46"/>
      <c r="FK11" s="46"/>
      <c r="FL11" s="46" t="s">
        <v>1072</v>
      </c>
      <c r="FM11" s="46"/>
      <c r="FN11" s="46"/>
      <c r="FO11" s="46" t="s">
        <v>1073</v>
      </c>
      <c r="FP11" s="46"/>
      <c r="FQ11" s="46"/>
      <c r="FR11" s="46" t="s">
        <v>1074</v>
      </c>
      <c r="FS11" s="46"/>
      <c r="FT11" s="46"/>
      <c r="FU11" s="46" t="s">
        <v>1075</v>
      </c>
      <c r="FV11" s="46"/>
      <c r="FW11" s="46"/>
      <c r="FX11" s="46" t="s">
        <v>1076</v>
      </c>
      <c r="FY11" s="46"/>
      <c r="FZ11" s="46"/>
      <c r="GA11" s="46" t="s">
        <v>1077</v>
      </c>
      <c r="GB11" s="46"/>
      <c r="GC11" s="46"/>
      <c r="GD11" s="46" t="s">
        <v>1078</v>
      </c>
      <c r="GE11" s="46"/>
      <c r="GF11" s="46"/>
      <c r="GG11" s="46" t="s">
        <v>1079</v>
      </c>
      <c r="GH11" s="46"/>
      <c r="GI11" s="46"/>
      <c r="GJ11" s="46" t="s">
        <v>1080</v>
      </c>
      <c r="GK11" s="46"/>
      <c r="GL11" s="46"/>
      <c r="GM11" s="46" t="s">
        <v>1081</v>
      </c>
      <c r="GN11" s="46"/>
      <c r="GO11" s="46"/>
      <c r="GP11" s="46" t="s">
        <v>1082</v>
      </c>
      <c r="GQ11" s="46"/>
      <c r="GR11" s="46"/>
      <c r="GS11" s="46" t="s">
        <v>1083</v>
      </c>
      <c r="GT11" s="46"/>
      <c r="GU11" s="46"/>
      <c r="GV11" s="46" t="s">
        <v>1084</v>
      </c>
      <c r="GW11" s="46"/>
      <c r="GX11" s="46"/>
      <c r="GY11" s="46" t="s">
        <v>1085</v>
      </c>
      <c r="GZ11" s="46"/>
      <c r="HA11" s="46"/>
      <c r="HB11" s="46" t="s">
        <v>1086</v>
      </c>
      <c r="HC11" s="46"/>
      <c r="HD11" s="46"/>
      <c r="HE11" s="46" t="s">
        <v>1087</v>
      </c>
      <c r="HF11" s="46"/>
      <c r="HG11" s="46"/>
      <c r="HH11" s="46" t="s">
        <v>1088</v>
      </c>
      <c r="HI11" s="46"/>
      <c r="HJ11" s="46"/>
      <c r="HK11" s="46" t="s">
        <v>1089</v>
      </c>
      <c r="HL11" s="46"/>
      <c r="HM11" s="46"/>
      <c r="HN11" s="46" t="s">
        <v>1090</v>
      </c>
      <c r="HO11" s="46"/>
      <c r="HP11" s="46"/>
      <c r="HQ11" s="46" t="s">
        <v>1091</v>
      </c>
      <c r="HR11" s="46"/>
      <c r="HS11" s="46"/>
      <c r="HT11" s="46" t="s">
        <v>1092</v>
      </c>
      <c r="HU11" s="46"/>
      <c r="HV11" s="46"/>
      <c r="HW11" s="46" t="s">
        <v>1093</v>
      </c>
      <c r="HX11" s="46"/>
      <c r="HY11" s="46"/>
      <c r="HZ11" s="46" t="s">
        <v>1094</v>
      </c>
      <c r="IA11" s="46"/>
      <c r="IB11" s="46"/>
      <c r="IC11" s="46" t="s">
        <v>1095</v>
      </c>
      <c r="ID11" s="46"/>
      <c r="IE11" s="46"/>
      <c r="IF11" s="46" t="s">
        <v>1096</v>
      </c>
      <c r="IG11" s="46"/>
      <c r="IH11" s="46"/>
      <c r="II11" s="46" t="s">
        <v>1097</v>
      </c>
      <c r="IJ11" s="46"/>
      <c r="IK11" s="46"/>
      <c r="IL11" s="46" t="s">
        <v>1098</v>
      </c>
      <c r="IM11" s="46"/>
      <c r="IN11" s="46"/>
      <c r="IO11" s="46" t="s">
        <v>1099</v>
      </c>
      <c r="IP11" s="46"/>
      <c r="IQ11" s="46"/>
      <c r="IR11" s="46" t="s">
        <v>1100</v>
      </c>
      <c r="IS11" s="46"/>
      <c r="IT11" s="46"/>
    </row>
    <row r="12" ht="93" customHeight="1" spans="1:254">
      <c r="A12" s="64"/>
      <c r="B12" s="64"/>
      <c r="C12" s="11" t="s">
        <v>1101</v>
      </c>
      <c r="D12" s="11"/>
      <c r="E12" s="11"/>
      <c r="F12" s="11" t="s">
        <v>1102</v>
      </c>
      <c r="G12" s="11"/>
      <c r="H12" s="11"/>
      <c r="I12" s="11" t="s">
        <v>1103</v>
      </c>
      <c r="J12" s="11"/>
      <c r="K12" s="11"/>
      <c r="L12" s="11" t="s">
        <v>1104</v>
      </c>
      <c r="M12" s="11"/>
      <c r="N12" s="11"/>
      <c r="O12" s="11" t="s">
        <v>1105</v>
      </c>
      <c r="P12" s="11"/>
      <c r="Q12" s="11"/>
      <c r="R12" s="11" t="s">
        <v>1106</v>
      </c>
      <c r="S12" s="11"/>
      <c r="T12" s="11"/>
      <c r="U12" s="11" t="s">
        <v>1107</v>
      </c>
      <c r="V12" s="11"/>
      <c r="W12" s="11"/>
      <c r="X12" s="11" t="s">
        <v>1108</v>
      </c>
      <c r="Y12" s="11"/>
      <c r="Z12" s="11"/>
      <c r="AA12" s="11" t="s">
        <v>1109</v>
      </c>
      <c r="AB12" s="11"/>
      <c r="AC12" s="11"/>
      <c r="AD12" s="11" t="s">
        <v>1110</v>
      </c>
      <c r="AE12" s="11"/>
      <c r="AF12" s="11"/>
      <c r="AG12" s="11" t="s">
        <v>1111</v>
      </c>
      <c r="AH12" s="11"/>
      <c r="AI12" s="11"/>
      <c r="AJ12" s="11" t="s">
        <v>1112</v>
      </c>
      <c r="AK12" s="11"/>
      <c r="AL12" s="11"/>
      <c r="AM12" s="11" t="s">
        <v>1113</v>
      </c>
      <c r="AN12" s="11"/>
      <c r="AO12" s="11"/>
      <c r="AP12" s="11" t="s">
        <v>1114</v>
      </c>
      <c r="AQ12" s="11"/>
      <c r="AR12" s="11"/>
      <c r="AS12" s="11" t="s">
        <v>1115</v>
      </c>
      <c r="AT12" s="11"/>
      <c r="AU12" s="11"/>
      <c r="AV12" s="11" t="s">
        <v>1116</v>
      </c>
      <c r="AW12" s="11"/>
      <c r="AX12" s="11"/>
      <c r="AY12" s="11" t="s">
        <v>1117</v>
      </c>
      <c r="AZ12" s="11"/>
      <c r="BA12" s="11"/>
      <c r="BB12" s="11" t="s">
        <v>1118</v>
      </c>
      <c r="BC12" s="11"/>
      <c r="BD12" s="11"/>
      <c r="BE12" s="11" t="s">
        <v>1119</v>
      </c>
      <c r="BF12" s="11"/>
      <c r="BG12" s="11"/>
      <c r="BH12" s="11" t="s">
        <v>1120</v>
      </c>
      <c r="BI12" s="11"/>
      <c r="BJ12" s="11"/>
      <c r="BK12" s="11" t="s">
        <v>1121</v>
      </c>
      <c r="BL12" s="11"/>
      <c r="BM12" s="11"/>
      <c r="BN12" s="11" t="s">
        <v>1122</v>
      </c>
      <c r="BO12" s="11"/>
      <c r="BP12" s="11"/>
      <c r="BQ12" s="11" t="s">
        <v>1123</v>
      </c>
      <c r="BR12" s="11"/>
      <c r="BS12" s="11"/>
      <c r="BT12" s="11" t="s">
        <v>1124</v>
      </c>
      <c r="BU12" s="11"/>
      <c r="BV12" s="11"/>
      <c r="BW12" s="11" t="s">
        <v>1125</v>
      </c>
      <c r="BX12" s="11"/>
      <c r="BY12" s="11"/>
      <c r="BZ12" s="11" t="s">
        <v>1126</v>
      </c>
      <c r="CA12" s="11"/>
      <c r="CB12" s="11"/>
      <c r="CC12" s="11" t="s">
        <v>1127</v>
      </c>
      <c r="CD12" s="11"/>
      <c r="CE12" s="11"/>
      <c r="CF12" s="11" t="s">
        <v>1128</v>
      </c>
      <c r="CG12" s="11"/>
      <c r="CH12" s="11"/>
      <c r="CI12" s="11" t="s">
        <v>1129</v>
      </c>
      <c r="CJ12" s="11"/>
      <c r="CK12" s="11"/>
      <c r="CL12" s="11" t="s">
        <v>1130</v>
      </c>
      <c r="CM12" s="11"/>
      <c r="CN12" s="11"/>
      <c r="CO12" s="11" t="s">
        <v>1131</v>
      </c>
      <c r="CP12" s="11"/>
      <c r="CQ12" s="11"/>
      <c r="CR12" s="11" t="s">
        <v>1132</v>
      </c>
      <c r="CS12" s="11"/>
      <c r="CT12" s="11"/>
      <c r="CU12" s="11" t="s">
        <v>1133</v>
      </c>
      <c r="CV12" s="11"/>
      <c r="CW12" s="11"/>
      <c r="CX12" s="11" t="s">
        <v>1134</v>
      </c>
      <c r="CY12" s="11"/>
      <c r="CZ12" s="11"/>
      <c r="DA12" s="11" t="s">
        <v>1135</v>
      </c>
      <c r="DB12" s="11"/>
      <c r="DC12" s="11"/>
      <c r="DD12" s="11" t="s">
        <v>1136</v>
      </c>
      <c r="DE12" s="11"/>
      <c r="DF12" s="11"/>
      <c r="DG12" s="11" t="s">
        <v>1137</v>
      </c>
      <c r="DH12" s="11"/>
      <c r="DI12" s="11"/>
      <c r="DJ12" s="49" t="s">
        <v>1138</v>
      </c>
      <c r="DK12" s="49"/>
      <c r="DL12" s="49"/>
      <c r="DM12" s="49" t="s">
        <v>1139</v>
      </c>
      <c r="DN12" s="49"/>
      <c r="DO12" s="49"/>
      <c r="DP12" s="49" t="s">
        <v>1140</v>
      </c>
      <c r="DQ12" s="49"/>
      <c r="DR12" s="49"/>
      <c r="DS12" s="49" t="s">
        <v>1141</v>
      </c>
      <c r="DT12" s="49"/>
      <c r="DU12" s="49"/>
      <c r="DV12" s="49" t="s">
        <v>1142</v>
      </c>
      <c r="DW12" s="49"/>
      <c r="DX12" s="49"/>
      <c r="DY12" s="11" t="s">
        <v>1143</v>
      </c>
      <c r="DZ12" s="11"/>
      <c r="EA12" s="11"/>
      <c r="EB12" s="11" t="s">
        <v>1144</v>
      </c>
      <c r="EC12" s="11"/>
      <c r="ED12" s="11"/>
      <c r="EE12" s="11" t="s">
        <v>1145</v>
      </c>
      <c r="EF12" s="11"/>
      <c r="EG12" s="11"/>
      <c r="EH12" s="11" t="s">
        <v>1146</v>
      </c>
      <c r="EI12" s="11"/>
      <c r="EJ12" s="11"/>
      <c r="EK12" s="11" t="s">
        <v>1147</v>
      </c>
      <c r="EL12" s="11"/>
      <c r="EM12" s="11"/>
      <c r="EN12" s="11" t="s">
        <v>1148</v>
      </c>
      <c r="EO12" s="11"/>
      <c r="EP12" s="11"/>
      <c r="EQ12" s="11" t="s">
        <v>1149</v>
      </c>
      <c r="ER12" s="11"/>
      <c r="ES12" s="11"/>
      <c r="ET12" s="11" t="s">
        <v>1150</v>
      </c>
      <c r="EU12" s="11"/>
      <c r="EV12" s="11"/>
      <c r="EW12" s="11" t="s">
        <v>1151</v>
      </c>
      <c r="EX12" s="11"/>
      <c r="EY12" s="11"/>
      <c r="EZ12" s="11" t="s">
        <v>1152</v>
      </c>
      <c r="FA12" s="11"/>
      <c r="FB12" s="11"/>
      <c r="FC12" s="11" t="s">
        <v>1153</v>
      </c>
      <c r="FD12" s="11"/>
      <c r="FE12" s="11"/>
      <c r="FF12" s="11" t="s">
        <v>1154</v>
      </c>
      <c r="FG12" s="11"/>
      <c r="FH12" s="11"/>
      <c r="FI12" s="11" t="s">
        <v>1155</v>
      </c>
      <c r="FJ12" s="11"/>
      <c r="FK12" s="11"/>
      <c r="FL12" s="11" t="s">
        <v>1156</v>
      </c>
      <c r="FM12" s="11"/>
      <c r="FN12" s="11"/>
      <c r="FO12" s="11" t="s">
        <v>1157</v>
      </c>
      <c r="FP12" s="11"/>
      <c r="FQ12" s="11"/>
      <c r="FR12" s="11" t="s">
        <v>1158</v>
      </c>
      <c r="FS12" s="11"/>
      <c r="FT12" s="11"/>
      <c r="FU12" s="11" t="s">
        <v>1159</v>
      </c>
      <c r="FV12" s="11"/>
      <c r="FW12" s="11"/>
      <c r="FX12" s="11" t="s">
        <v>1160</v>
      </c>
      <c r="FY12" s="11"/>
      <c r="FZ12" s="11"/>
      <c r="GA12" s="49" t="s">
        <v>1161</v>
      </c>
      <c r="GB12" s="49"/>
      <c r="GC12" s="49"/>
      <c r="GD12" s="11" t="s">
        <v>1162</v>
      </c>
      <c r="GE12" s="11"/>
      <c r="GF12" s="11"/>
      <c r="GG12" s="49" t="s">
        <v>1163</v>
      </c>
      <c r="GH12" s="49"/>
      <c r="GI12" s="49"/>
      <c r="GJ12" s="49" t="s">
        <v>1164</v>
      </c>
      <c r="GK12" s="49"/>
      <c r="GL12" s="49"/>
      <c r="GM12" s="49" t="s">
        <v>1165</v>
      </c>
      <c r="GN12" s="49"/>
      <c r="GO12" s="49"/>
      <c r="GP12" s="49" t="s">
        <v>1166</v>
      </c>
      <c r="GQ12" s="49"/>
      <c r="GR12" s="49"/>
      <c r="GS12" s="49" t="s">
        <v>1167</v>
      </c>
      <c r="GT12" s="49"/>
      <c r="GU12" s="49"/>
      <c r="GV12" s="49" t="s">
        <v>1168</v>
      </c>
      <c r="GW12" s="49"/>
      <c r="GX12" s="49"/>
      <c r="GY12" s="49" t="s">
        <v>1169</v>
      </c>
      <c r="GZ12" s="49"/>
      <c r="HA12" s="49"/>
      <c r="HB12" s="11" t="s">
        <v>1170</v>
      </c>
      <c r="HC12" s="11"/>
      <c r="HD12" s="11"/>
      <c r="HE12" s="11" t="s">
        <v>1171</v>
      </c>
      <c r="HF12" s="11"/>
      <c r="HG12" s="11"/>
      <c r="HH12" s="11" t="s">
        <v>1172</v>
      </c>
      <c r="HI12" s="11"/>
      <c r="HJ12" s="11"/>
      <c r="HK12" s="11" t="s">
        <v>1173</v>
      </c>
      <c r="HL12" s="11"/>
      <c r="HM12" s="11"/>
      <c r="HN12" s="11" t="s">
        <v>1174</v>
      </c>
      <c r="HO12" s="11"/>
      <c r="HP12" s="11"/>
      <c r="HQ12" s="11" t="s">
        <v>1175</v>
      </c>
      <c r="HR12" s="11"/>
      <c r="HS12" s="11"/>
      <c r="HT12" s="11" t="s">
        <v>1176</v>
      </c>
      <c r="HU12" s="11"/>
      <c r="HV12" s="11"/>
      <c r="HW12" s="11" t="s">
        <v>1177</v>
      </c>
      <c r="HX12" s="11"/>
      <c r="HY12" s="11"/>
      <c r="HZ12" s="11" t="s">
        <v>1178</v>
      </c>
      <c r="IA12" s="11"/>
      <c r="IB12" s="11"/>
      <c r="IC12" s="11" t="s">
        <v>1179</v>
      </c>
      <c r="ID12" s="11"/>
      <c r="IE12" s="11"/>
      <c r="IF12" s="11" t="s">
        <v>1180</v>
      </c>
      <c r="IG12" s="11"/>
      <c r="IH12" s="11"/>
      <c r="II12" s="11" t="s">
        <v>1181</v>
      </c>
      <c r="IJ12" s="11"/>
      <c r="IK12" s="11"/>
      <c r="IL12" s="11" t="s">
        <v>1182</v>
      </c>
      <c r="IM12" s="11"/>
      <c r="IN12" s="11"/>
      <c r="IO12" s="11" t="s">
        <v>1183</v>
      </c>
      <c r="IP12" s="11"/>
      <c r="IQ12" s="11"/>
      <c r="IR12" s="11" t="s">
        <v>1184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1185</v>
      </c>
      <c r="E13" s="13" t="s">
        <v>1186</v>
      </c>
      <c r="F13" s="13" t="s">
        <v>1187</v>
      </c>
      <c r="G13" s="13" t="s">
        <v>1188</v>
      </c>
      <c r="H13" s="13" t="s">
        <v>834</v>
      </c>
      <c r="I13" s="13" t="s">
        <v>1189</v>
      </c>
      <c r="J13" s="13" t="s">
        <v>1190</v>
      </c>
      <c r="K13" s="13" t="s">
        <v>1191</v>
      </c>
      <c r="L13" s="13" t="s">
        <v>366</v>
      </c>
      <c r="M13" s="13" t="s">
        <v>1192</v>
      </c>
      <c r="N13" s="13" t="s">
        <v>1193</v>
      </c>
      <c r="O13" s="13" t="s">
        <v>1194</v>
      </c>
      <c r="P13" s="13" t="s">
        <v>1195</v>
      </c>
      <c r="Q13" s="13" t="s">
        <v>1196</v>
      </c>
      <c r="R13" s="13" t="s">
        <v>1197</v>
      </c>
      <c r="S13" s="13" t="s">
        <v>1198</v>
      </c>
      <c r="T13" s="13" t="s">
        <v>1199</v>
      </c>
      <c r="U13" s="13" t="s">
        <v>1200</v>
      </c>
      <c r="V13" s="13" t="s">
        <v>1201</v>
      </c>
      <c r="W13" s="13" t="s">
        <v>1202</v>
      </c>
      <c r="X13" s="13" t="s">
        <v>1203</v>
      </c>
      <c r="Y13" s="13" t="s">
        <v>1204</v>
      </c>
      <c r="Z13" s="13" t="s">
        <v>1205</v>
      </c>
      <c r="AA13" s="13" t="s">
        <v>846</v>
      </c>
      <c r="AB13" s="13" t="s">
        <v>595</v>
      </c>
      <c r="AC13" s="13" t="s">
        <v>847</v>
      </c>
      <c r="AD13" s="13" t="s">
        <v>1206</v>
      </c>
      <c r="AE13" s="13" t="s">
        <v>1207</v>
      </c>
      <c r="AF13" s="13" t="s">
        <v>1208</v>
      </c>
      <c r="AG13" s="13" t="s">
        <v>1209</v>
      </c>
      <c r="AH13" s="13" t="s">
        <v>1210</v>
      </c>
      <c r="AI13" s="13" t="s">
        <v>1211</v>
      </c>
      <c r="AJ13" s="13" t="s">
        <v>1212</v>
      </c>
      <c r="AK13" s="13" t="s">
        <v>855</v>
      </c>
      <c r="AL13" s="13" t="s">
        <v>1213</v>
      </c>
      <c r="AM13" s="13" t="s">
        <v>1214</v>
      </c>
      <c r="AN13" s="13" t="s">
        <v>1215</v>
      </c>
      <c r="AO13" s="13" t="s">
        <v>1216</v>
      </c>
      <c r="AP13" s="13" t="s">
        <v>1217</v>
      </c>
      <c r="AQ13" s="13" t="s">
        <v>1218</v>
      </c>
      <c r="AR13" s="13" t="s">
        <v>1219</v>
      </c>
      <c r="AS13" s="13" t="s">
        <v>167</v>
      </c>
      <c r="AT13" s="13" t="s">
        <v>568</v>
      </c>
      <c r="AU13" s="13" t="s">
        <v>1220</v>
      </c>
      <c r="AV13" s="13" t="s">
        <v>1221</v>
      </c>
      <c r="AW13" s="13" t="s">
        <v>1222</v>
      </c>
      <c r="AX13" s="13" t="s">
        <v>1223</v>
      </c>
      <c r="AY13" s="13" t="s">
        <v>319</v>
      </c>
      <c r="AZ13" s="13" t="s">
        <v>1224</v>
      </c>
      <c r="BA13" s="13" t="s">
        <v>1225</v>
      </c>
      <c r="BB13" s="13" t="s">
        <v>1226</v>
      </c>
      <c r="BC13" s="13" t="s">
        <v>1227</v>
      </c>
      <c r="BD13" s="13" t="s">
        <v>1228</v>
      </c>
      <c r="BE13" s="13" t="s">
        <v>1229</v>
      </c>
      <c r="BF13" s="13" t="s">
        <v>1230</v>
      </c>
      <c r="BG13" s="13" t="s">
        <v>1231</v>
      </c>
      <c r="BH13" s="13" t="s">
        <v>1232</v>
      </c>
      <c r="BI13" s="13" t="s">
        <v>1233</v>
      </c>
      <c r="BJ13" s="13" t="s">
        <v>1234</v>
      </c>
      <c r="BK13" s="13" t="s">
        <v>1235</v>
      </c>
      <c r="BL13" s="13" t="s">
        <v>1236</v>
      </c>
      <c r="BM13" s="13" t="s">
        <v>1237</v>
      </c>
      <c r="BN13" s="13" t="s">
        <v>1238</v>
      </c>
      <c r="BO13" s="13" t="s">
        <v>1239</v>
      </c>
      <c r="BP13" s="13" t="s">
        <v>1240</v>
      </c>
      <c r="BQ13" s="13" t="s">
        <v>1241</v>
      </c>
      <c r="BR13" s="13" t="s">
        <v>1242</v>
      </c>
      <c r="BS13" s="13" t="s">
        <v>1243</v>
      </c>
      <c r="BT13" s="13" t="s">
        <v>1244</v>
      </c>
      <c r="BU13" s="13" t="s">
        <v>1245</v>
      </c>
      <c r="BV13" s="13" t="s">
        <v>1246</v>
      </c>
      <c r="BW13" s="13" t="s">
        <v>1247</v>
      </c>
      <c r="BX13" s="13" t="s">
        <v>1248</v>
      </c>
      <c r="BY13" s="13" t="s">
        <v>1249</v>
      </c>
      <c r="BZ13" s="13" t="s">
        <v>1126</v>
      </c>
      <c r="CA13" s="13" t="s">
        <v>1250</v>
      </c>
      <c r="CB13" s="13" t="s">
        <v>1251</v>
      </c>
      <c r="CC13" s="13" t="s">
        <v>1252</v>
      </c>
      <c r="CD13" s="13" t="s">
        <v>1253</v>
      </c>
      <c r="CE13" s="13" t="s">
        <v>1254</v>
      </c>
      <c r="CF13" s="13" t="s">
        <v>1255</v>
      </c>
      <c r="CG13" s="13" t="s">
        <v>1256</v>
      </c>
      <c r="CH13" s="13" t="s">
        <v>1257</v>
      </c>
      <c r="CI13" s="13" t="s">
        <v>1258</v>
      </c>
      <c r="CJ13" s="13" t="s">
        <v>1259</v>
      </c>
      <c r="CK13" s="13" t="s">
        <v>1260</v>
      </c>
      <c r="CL13" s="13" t="s">
        <v>880</v>
      </c>
      <c r="CM13" s="13" t="s">
        <v>881</v>
      </c>
      <c r="CN13" s="13" t="s">
        <v>1261</v>
      </c>
      <c r="CO13" s="13" t="s">
        <v>1262</v>
      </c>
      <c r="CP13" s="13" t="s">
        <v>1263</v>
      </c>
      <c r="CQ13" s="13" t="s">
        <v>1264</v>
      </c>
      <c r="CR13" s="13" t="s">
        <v>1265</v>
      </c>
      <c r="CS13" s="13" t="s">
        <v>1266</v>
      </c>
      <c r="CT13" s="13" t="s">
        <v>1267</v>
      </c>
      <c r="CU13" s="13" t="s">
        <v>1268</v>
      </c>
      <c r="CV13" s="13" t="s">
        <v>1269</v>
      </c>
      <c r="CW13" s="13" t="s">
        <v>1270</v>
      </c>
      <c r="CX13" s="13" t="s">
        <v>1271</v>
      </c>
      <c r="CY13" s="13" t="s">
        <v>1272</v>
      </c>
      <c r="CZ13" s="13" t="s">
        <v>890</v>
      </c>
      <c r="DA13" s="13" t="s">
        <v>1273</v>
      </c>
      <c r="DB13" s="13" t="s">
        <v>1274</v>
      </c>
      <c r="DC13" s="13" t="s">
        <v>1275</v>
      </c>
      <c r="DD13" s="13" t="s">
        <v>1276</v>
      </c>
      <c r="DE13" s="13" t="s">
        <v>1277</v>
      </c>
      <c r="DF13" s="13" t="s">
        <v>1278</v>
      </c>
      <c r="DG13" s="13" t="s">
        <v>1279</v>
      </c>
      <c r="DH13" s="13" t="s">
        <v>1280</v>
      </c>
      <c r="DI13" s="13" t="s">
        <v>1281</v>
      </c>
      <c r="DJ13" s="50" t="s">
        <v>573</v>
      </c>
      <c r="DK13" s="13" t="s">
        <v>1282</v>
      </c>
      <c r="DL13" s="50" t="s">
        <v>1283</v>
      </c>
      <c r="DM13" s="50" t="s">
        <v>1284</v>
      </c>
      <c r="DN13" s="13" t="s">
        <v>1285</v>
      </c>
      <c r="DO13" s="50" t="s">
        <v>1286</v>
      </c>
      <c r="DP13" s="50" t="s">
        <v>1287</v>
      </c>
      <c r="DQ13" s="13" t="s">
        <v>1288</v>
      </c>
      <c r="DR13" s="50" t="s">
        <v>1289</v>
      </c>
      <c r="DS13" s="50" t="s">
        <v>1290</v>
      </c>
      <c r="DT13" s="13" t="s">
        <v>1291</v>
      </c>
      <c r="DU13" s="50" t="s">
        <v>1292</v>
      </c>
      <c r="DV13" s="50" t="s">
        <v>1293</v>
      </c>
      <c r="DW13" s="13" t="s">
        <v>1294</v>
      </c>
      <c r="DX13" s="50" t="s">
        <v>1295</v>
      </c>
      <c r="DY13" s="13" t="s">
        <v>1296</v>
      </c>
      <c r="DZ13" s="13" t="s">
        <v>1297</v>
      </c>
      <c r="EA13" s="13" t="s">
        <v>1298</v>
      </c>
      <c r="EB13" s="13" t="s">
        <v>1299</v>
      </c>
      <c r="EC13" s="13" t="s">
        <v>1300</v>
      </c>
      <c r="ED13" s="13" t="s">
        <v>1301</v>
      </c>
      <c r="EE13" s="13" t="s">
        <v>1302</v>
      </c>
      <c r="EF13" s="13" t="s">
        <v>1303</v>
      </c>
      <c r="EG13" s="13" t="s">
        <v>1304</v>
      </c>
      <c r="EH13" s="13" t="s">
        <v>1305</v>
      </c>
      <c r="EI13" s="13" t="s">
        <v>1306</v>
      </c>
      <c r="EJ13" s="13" t="s">
        <v>1307</v>
      </c>
      <c r="EK13" s="13" t="s">
        <v>1308</v>
      </c>
      <c r="EL13" s="13" t="s">
        <v>1309</v>
      </c>
      <c r="EM13" s="13" t="s">
        <v>1310</v>
      </c>
      <c r="EN13" s="13" t="s">
        <v>1311</v>
      </c>
      <c r="EO13" s="13" t="s">
        <v>1312</v>
      </c>
      <c r="EP13" s="13" t="s">
        <v>1313</v>
      </c>
      <c r="EQ13" s="13" t="s">
        <v>1314</v>
      </c>
      <c r="ER13" s="13" t="s">
        <v>1315</v>
      </c>
      <c r="ES13" s="13" t="s">
        <v>1316</v>
      </c>
      <c r="ET13" s="13" t="s">
        <v>1317</v>
      </c>
      <c r="EU13" s="13" t="s">
        <v>1318</v>
      </c>
      <c r="EV13" s="13" t="s">
        <v>1319</v>
      </c>
      <c r="EW13" s="13" t="s">
        <v>1317</v>
      </c>
      <c r="EX13" s="13" t="s">
        <v>1318</v>
      </c>
      <c r="EY13" s="13" t="s">
        <v>1320</v>
      </c>
      <c r="EZ13" s="13" t="s">
        <v>846</v>
      </c>
      <c r="FA13" s="13" t="s">
        <v>1321</v>
      </c>
      <c r="FB13" s="13" t="s">
        <v>1322</v>
      </c>
      <c r="FC13" s="13" t="s">
        <v>1323</v>
      </c>
      <c r="FD13" s="13" t="s">
        <v>1324</v>
      </c>
      <c r="FE13" s="13" t="s">
        <v>1325</v>
      </c>
      <c r="FF13" s="13" t="s">
        <v>1326</v>
      </c>
      <c r="FG13" s="13" t="s">
        <v>1327</v>
      </c>
      <c r="FH13" s="13" t="s">
        <v>1328</v>
      </c>
      <c r="FI13" s="13" t="s">
        <v>107</v>
      </c>
      <c r="FJ13" s="13" t="s">
        <v>108</v>
      </c>
      <c r="FK13" s="13" t="s">
        <v>341</v>
      </c>
      <c r="FL13" s="13" t="s">
        <v>1329</v>
      </c>
      <c r="FM13" s="13" t="s">
        <v>1330</v>
      </c>
      <c r="FN13" s="13" t="s">
        <v>1331</v>
      </c>
      <c r="FO13" s="13" t="s">
        <v>1332</v>
      </c>
      <c r="FP13" s="13" t="s">
        <v>1333</v>
      </c>
      <c r="FQ13" s="13" t="s">
        <v>1334</v>
      </c>
      <c r="FR13" s="13" t="s">
        <v>1335</v>
      </c>
      <c r="FS13" s="13" t="s">
        <v>1336</v>
      </c>
      <c r="FT13" s="13" t="s">
        <v>1337</v>
      </c>
      <c r="FU13" s="13" t="s">
        <v>1338</v>
      </c>
      <c r="FV13" s="13" t="s">
        <v>1339</v>
      </c>
      <c r="FW13" s="13" t="s">
        <v>1340</v>
      </c>
      <c r="FX13" s="13" t="s">
        <v>1341</v>
      </c>
      <c r="FY13" s="13" t="s">
        <v>1342</v>
      </c>
      <c r="FZ13" s="13" t="s">
        <v>1343</v>
      </c>
      <c r="GA13" s="50" t="s">
        <v>1344</v>
      </c>
      <c r="GB13" s="13" t="s">
        <v>1345</v>
      </c>
      <c r="GC13" s="50" t="s">
        <v>1346</v>
      </c>
      <c r="GD13" s="13" t="s">
        <v>1347</v>
      </c>
      <c r="GE13" s="13" t="s">
        <v>1348</v>
      </c>
      <c r="GF13" s="13" t="s">
        <v>1349</v>
      </c>
      <c r="GG13" s="50" t="s">
        <v>202</v>
      </c>
      <c r="GH13" s="13" t="s">
        <v>1350</v>
      </c>
      <c r="GI13" s="50" t="s">
        <v>1351</v>
      </c>
      <c r="GJ13" s="50" t="s">
        <v>1352</v>
      </c>
      <c r="GK13" s="13" t="s">
        <v>1353</v>
      </c>
      <c r="GL13" s="50" t="s">
        <v>1354</v>
      </c>
      <c r="GM13" s="50" t="s">
        <v>862</v>
      </c>
      <c r="GN13" s="13" t="s">
        <v>367</v>
      </c>
      <c r="GO13" s="50" t="s">
        <v>1325</v>
      </c>
      <c r="GP13" s="50" t="s">
        <v>1355</v>
      </c>
      <c r="GQ13" s="13" t="s">
        <v>1356</v>
      </c>
      <c r="GR13" s="50" t="s">
        <v>1357</v>
      </c>
      <c r="GS13" s="50" t="s">
        <v>1358</v>
      </c>
      <c r="GT13" s="13" t="s">
        <v>1359</v>
      </c>
      <c r="GU13" s="50" t="s">
        <v>1360</v>
      </c>
      <c r="GV13" s="50" t="s">
        <v>1361</v>
      </c>
      <c r="GW13" s="13" t="s">
        <v>1362</v>
      </c>
      <c r="GX13" s="50" t="s">
        <v>1363</v>
      </c>
      <c r="GY13" s="50" t="s">
        <v>1364</v>
      </c>
      <c r="GZ13" s="13" t="s">
        <v>1365</v>
      </c>
      <c r="HA13" s="50" t="s">
        <v>1366</v>
      </c>
      <c r="HB13" s="13" t="s">
        <v>1367</v>
      </c>
      <c r="HC13" s="13" t="s">
        <v>1368</v>
      </c>
      <c r="HD13" s="13" t="s">
        <v>1369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1370</v>
      </c>
      <c r="HL13" s="13" t="s">
        <v>1371</v>
      </c>
      <c r="HM13" s="13" t="s">
        <v>1372</v>
      </c>
      <c r="HN13" s="13" t="s">
        <v>1373</v>
      </c>
      <c r="HO13" s="13" t="s">
        <v>1374</v>
      </c>
      <c r="HP13" s="13" t="s">
        <v>1375</v>
      </c>
      <c r="HQ13" s="13" t="s">
        <v>1376</v>
      </c>
      <c r="HR13" s="13" t="s">
        <v>1377</v>
      </c>
      <c r="HS13" s="13" t="s">
        <v>1378</v>
      </c>
      <c r="HT13" s="13" t="s">
        <v>1379</v>
      </c>
      <c r="HU13" s="13" t="s">
        <v>1380</v>
      </c>
      <c r="HV13" s="13" t="s">
        <v>1381</v>
      </c>
      <c r="HW13" s="13" t="s">
        <v>1382</v>
      </c>
      <c r="HX13" s="13" t="s">
        <v>1383</v>
      </c>
      <c r="HY13" s="13" t="s">
        <v>1384</v>
      </c>
      <c r="HZ13" s="13" t="s">
        <v>1385</v>
      </c>
      <c r="IA13" s="13" t="s">
        <v>1386</v>
      </c>
      <c r="IB13" s="13" t="s">
        <v>1387</v>
      </c>
      <c r="IC13" s="13" t="s">
        <v>1388</v>
      </c>
      <c r="ID13" s="13" t="s">
        <v>1389</v>
      </c>
      <c r="IE13" s="13" t="s">
        <v>1390</v>
      </c>
      <c r="IF13" s="13" t="s">
        <v>1391</v>
      </c>
      <c r="IG13" s="13" t="s">
        <v>1392</v>
      </c>
      <c r="IH13" s="13" t="s">
        <v>1393</v>
      </c>
      <c r="II13" s="13" t="s">
        <v>350</v>
      </c>
      <c r="IJ13" s="13" t="s">
        <v>351</v>
      </c>
      <c r="IK13" s="13" t="s">
        <v>352</v>
      </c>
      <c r="IL13" s="13" t="s">
        <v>1394</v>
      </c>
      <c r="IM13" s="13" t="s">
        <v>1395</v>
      </c>
      <c r="IN13" s="13" t="s">
        <v>1396</v>
      </c>
      <c r="IO13" s="13" t="s">
        <v>1397</v>
      </c>
      <c r="IP13" s="13" t="s">
        <v>1398</v>
      </c>
      <c r="IQ13" s="13" t="s">
        <v>1399</v>
      </c>
      <c r="IR13" s="13" t="s">
        <v>1400</v>
      </c>
      <c r="IS13" s="13" t="s">
        <v>1401</v>
      </c>
      <c r="IT13" s="13" t="s">
        <v>1402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5" customHeight="1" spans="1:254">
      <c r="A40" s="19" t="s">
        <v>1403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1016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C19" workbookViewId="0">
      <selection activeCell="GO35" sqref="GO35"/>
    </sheetView>
  </sheetViews>
  <sheetFormatPr defaultColWidth="9" defaultRowHeight="15"/>
  <cols>
    <col min="2" max="2" width="29.1809523809524" customWidth="1"/>
  </cols>
  <sheetData>
    <row r="1" ht="15.75" spans="1:31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1017</v>
      </c>
      <c r="D6" s="10" t="s">
        <v>21</v>
      </c>
      <c r="E6" s="10" t="s">
        <v>22</v>
      </c>
      <c r="F6" s="10" t="s">
        <v>1018</v>
      </c>
      <c r="G6" s="10" t="s">
        <v>24</v>
      </c>
      <c r="H6" s="10" t="s">
        <v>25</v>
      </c>
      <c r="I6" s="10" t="s">
        <v>1019</v>
      </c>
      <c r="J6" s="10" t="s">
        <v>27</v>
      </c>
      <c r="K6" s="10" t="s">
        <v>28</v>
      </c>
      <c r="L6" s="10" t="s">
        <v>1020</v>
      </c>
      <c r="M6" s="10" t="s">
        <v>27</v>
      </c>
      <c r="N6" s="10" t="s">
        <v>28</v>
      </c>
      <c r="O6" s="10" t="s">
        <v>1021</v>
      </c>
      <c r="P6" s="10" t="s">
        <v>412</v>
      </c>
      <c r="Q6" s="10" t="s">
        <v>413</v>
      </c>
      <c r="R6" s="10" t="s">
        <v>1022</v>
      </c>
      <c r="S6" s="10" t="s">
        <v>22</v>
      </c>
      <c r="T6" s="10" t="s">
        <v>30</v>
      </c>
      <c r="U6" s="10" t="s">
        <v>1023</v>
      </c>
      <c r="V6" s="10" t="s">
        <v>22</v>
      </c>
      <c r="W6" s="10" t="s">
        <v>30</v>
      </c>
      <c r="X6" s="10" t="s">
        <v>1024</v>
      </c>
      <c r="Y6" s="10"/>
      <c r="Z6" s="10"/>
      <c r="AA6" s="10" t="s">
        <v>1025</v>
      </c>
      <c r="AB6" s="10"/>
      <c r="AC6" s="10"/>
      <c r="AD6" s="10" t="s">
        <v>1026</v>
      </c>
      <c r="AE6" s="10"/>
      <c r="AF6" s="10"/>
      <c r="AG6" s="10" t="s">
        <v>1027</v>
      </c>
      <c r="AH6" s="10"/>
      <c r="AI6" s="10"/>
      <c r="AJ6" s="10" t="s">
        <v>1028</v>
      </c>
      <c r="AK6" s="10"/>
      <c r="AL6" s="10"/>
      <c r="AM6" s="10" t="s">
        <v>1029</v>
      </c>
      <c r="AN6" s="10"/>
      <c r="AO6" s="10"/>
      <c r="AP6" s="46" t="s">
        <v>1030</v>
      </c>
      <c r="AQ6" s="46"/>
      <c r="AR6" s="46"/>
      <c r="AS6" s="10" t="s">
        <v>1031</v>
      </c>
      <c r="AT6" s="10"/>
      <c r="AU6" s="10"/>
      <c r="AV6" s="10" t="s">
        <v>1032</v>
      </c>
      <c r="AW6" s="10"/>
      <c r="AX6" s="10"/>
      <c r="AY6" s="10" t="s">
        <v>1033</v>
      </c>
      <c r="AZ6" s="10"/>
      <c r="BA6" s="10"/>
      <c r="BB6" s="10" t="s">
        <v>1034</v>
      </c>
      <c r="BC6" s="10"/>
      <c r="BD6" s="10"/>
      <c r="BE6" s="10" t="s">
        <v>1035</v>
      </c>
      <c r="BF6" s="10"/>
      <c r="BG6" s="10"/>
      <c r="BH6" s="46" t="s">
        <v>1036</v>
      </c>
      <c r="BI6" s="46"/>
      <c r="BJ6" s="46"/>
      <c r="BK6" s="46" t="s">
        <v>1037</v>
      </c>
      <c r="BL6" s="46"/>
      <c r="BM6" s="46"/>
      <c r="BN6" s="10" t="s">
        <v>1038</v>
      </c>
      <c r="BO6" s="10"/>
      <c r="BP6" s="10"/>
      <c r="BQ6" s="10" t="s">
        <v>1039</v>
      </c>
      <c r="BR6" s="10"/>
      <c r="BS6" s="10"/>
      <c r="BT6" s="46" t="s">
        <v>1040</v>
      </c>
      <c r="BU6" s="46"/>
      <c r="BV6" s="46"/>
      <c r="BW6" s="10" t="s">
        <v>1041</v>
      </c>
      <c r="BX6" s="10"/>
      <c r="BY6" s="10"/>
      <c r="BZ6" s="10" t="s">
        <v>1042</v>
      </c>
      <c r="CA6" s="10"/>
      <c r="CB6" s="10"/>
      <c r="CC6" s="10" t="s">
        <v>1043</v>
      </c>
      <c r="CD6" s="10"/>
      <c r="CE6" s="10"/>
      <c r="CF6" s="10" t="s">
        <v>1044</v>
      </c>
      <c r="CG6" s="10"/>
      <c r="CH6" s="10"/>
      <c r="CI6" s="10" t="s">
        <v>1045</v>
      </c>
      <c r="CJ6" s="10"/>
      <c r="CK6" s="10"/>
      <c r="CL6" s="10" t="s">
        <v>1046</v>
      </c>
      <c r="CM6" s="10"/>
      <c r="CN6" s="10"/>
      <c r="CO6" s="10" t="s">
        <v>1047</v>
      </c>
      <c r="CP6" s="10"/>
      <c r="CQ6" s="10"/>
      <c r="CR6" s="10" t="s">
        <v>1048</v>
      </c>
      <c r="CS6" s="10"/>
      <c r="CT6" s="10"/>
      <c r="CU6" s="10" t="s">
        <v>1049</v>
      </c>
      <c r="CV6" s="10"/>
      <c r="CW6" s="10"/>
      <c r="CX6" s="10" t="s">
        <v>1050</v>
      </c>
      <c r="CY6" s="10"/>
      <c r="CZ6" s="10"/>
      <c r="DA6" s="10" t="s">
        <v>1051</v>
      </c>
      <c r="DB6" s="10"/>
      <c r="DC6" s="10"/>
      <c r="DD6" s="46" t="s">
        <v>1052</v>
      </c>
      <c r="DE6" s="46"/>
      <c r="DF6" s="46"/>
      <c r="DG6" s="46" t="s">
        <v>1053</v>
      </c>
      <c r="DH6" s="46"/>
      <c r="DI6" s="46"/>
      <c r="DJ6" s="46" t="s">
        <v>1054</v>
      </c>
      <c r="DK6" s="46"/>
      <c r="DL6" s="46"/>
      <c r="DM6" s="46" t="s">
        <v>1055</v>
      </c>
      <c r="DN6" s="46"/>
      <c r="DO6" s="46"/>
      <c r="DP6" s="46" t="s">
        <v>1056</v>
      </c>
      <c r="DQ6" s="46"/>
      <c r="DR6" s="46"/>
      <c r="DS6" s="46" t="s">
        <v>1057</v>
      </c>
      <c r="DT6" s="46"/>
      <c r="DU6" s="46"/>
      <c r="DV6" s="46" t="s">
        <v>1058</v>
      </c>
      <c r="DW6" s="46"/>
      <c r="DX6" s="46"/>
      <c r="DY6" s="46" t="s">
        <v>1059</v>
      </c>
      <c r="DZ6" s="46"/>
      <c r="EA6" s="46"/>
      <c r="EB6" s="46" t="s">
        <v>1060</v>
      </c>
      <c r="EC6" s="46"/>
      <c r="ED6" s="46"/>
      <c r="EE6" s="46" t="s">
        <v>1061</v>
      </c>
      <c r="EF6" s="46"/>
      <c r="EG6" s="46"/>
      <c r="EH6" s="46" t="s">
        <v>1062</v>
      </c>
      <c r="EI6" s="46"/>
      <c r="EJ6" s="46"/>
      <c r="EK6" s="46" t="s">
        <v>1063</v>
      </c>
      <c r="EL6" s="46"/>
      <c r="EM6" s="46"/>
      <c r="EN6" s="46" t="s">
        <v>1064</v>
      </c>
      <c r="EO6" s="46"/>
      <c r="EP6" s="46"/>
      <c r="EQ6" s="46" t="s">
        <v>1065</v>
      </c>
      <c r="ER6" s="46"/>
      <c r="ES6" s="46"/>
      <c r="ET6" s="46" t="s">
        <v>1066</v>
      </c>
      <c r="EU6" s="46"/>
      <c r="EV6" s="46"/>
      <c r="EW6" s="46" t="s">
        <v>1067</v>
      </c>
      <c r="EX6" s="46"/>
      <c r="EY6" s="46"/>
      <c r="EZ6" s="46" t="s">
        <v>1068</v>
      </c>
      <c r="FA6" s="46"/>
      <c r="FB6" s="46"/>
      <c r="FC6" s="46" t="s">
        <v>1069</v>
      </c>
      <c r="FD6" s="46"/>
      <c r="FE6" s="46"/>
      <c r="FF6" s="46" t="s">
        <v>1070</v>
      </c>
      <c r="FG6" s="46"/>
      <c r="FH6" s="46"/>
      <c r="FI6" s="46" t="s">
        <v>1071</v>
      </c>
      <c r="FJ6" s="46"/>
      <c r="FK6" s="46"/>
      <c r="FL6" s="46" t="s">
        <v>1072</v>
      </c>
      <c r="FM6" s="46"/>
      <c r="FN6" s="46"/>
      <c r="FO6" s="46" t="s">
        <v>1073</v>
      </c>
      <c r="FP6" s="46"/>
      <c r="FQ6" s="46"/>
      <c r="FR6" s="46" t="s">
        <v>1074</v>
      </c>
      <c r="FS6" s="46"/>
      <c r="FT6" s="46"/>
      <c r="FU6" s="46" t="s">
        <v>1075</v>
      </c>
      <c r="FV6" s="46"/>
      <c r="FW6" s="46"/>
      <c r="FX6" s="46" t="s">
        <v>1076</v>
      </c>
      <c r="FY6" s="46"/>
      <c r="FZ6" s="46"/>
      <c r="GA6" s="46" t="s">
        <v>1077</v>
      </c>
      <c r="GB6" s="46"/>
      <c r="GC6" s="46"/>
      <c r="GD6" s="46" t="s">
        <v>1078</v>
      </c>
      <c r="GE6" s="46"/>
      <c r="GF6" s="46"/>
      <c r="GG6" s="46" t="s">
        <v>1079</v>
      </c>
      <c r="GH6" s="46"/>
      <c r="GI6" s="46"/>
      <c r="GJ6" s="46" t="s">
        <v>1080</v>
      </c>
      <c r="GK6" s="46"/>
      <c r="GL6" s="46"/>
      <c r="GM6" s="46" t="s">
        <v>1081</v>
      </c>
      <c r="GN6" s="46"/>
      <c r="GO6" s="46"/>
      <c r="GP6" s="46" t="s">
        <v>1082</v>
      </c>
      <c r="GQ6" s="46"/>
      <c r="GR6" s="46"/>
      <c r="GS6" s="46" t="s">
        <v>1083</v>
      </c>
      <c r="GT6" s="46"/>
      <c r="GU6" s="46"/>
      <c r="GV6" s="46" t="s">
        <v>1084</v>
      </c>
      <c r="GW6" s="46"/>
      <c r="GX6" s="46"/>
      <c r="GY6" s="46" t="s">
        <v>1085</v>
      </c>
      <c r="GZ6" s="46"/>
      <c r="HA6" s="46"/>
      <c r="HB6" s="46" t="s">
        <v>1086</v>
      </c>
      <c r="HC6" s="46"/>
      <c r="HD6" s="46"/>
      <c r="HE6" s="46" t="s">
        <v>1087</v>
      </c>
      <c r="HF6" s="46"/>
      <c r="HG6" s="46"/>
      <c r="HH6" s="46" t="s">
        <v>1088</v>
      </c>
      <c r="HI6" s="46"/>
      <c r="HJ6" s="46"/>
      <c r="HK6" s="46" t="s">
        <v>1089</v>
      </c>
      <c r="HL6" s="46"/>
      <c r="HM6" s="46"/>
      <c r="HN6" s="46" t="s">
        <v>1090</v>
      </c>
      <c r="HO6" s="46"/>
      <c r="HP6" s="46"/>
      <c r="HQ6" s="46" t="s">
        <v>1091</v>
      </c>
      <c r="HR6" s="46"/>
      <c r="HS6" s="46"/>
      <c r="HT6" s="46" t="s">
        <v>1092</v>
      </c>
      <c r="HU6" s="46"/>
      <c r="HV6" s="46"/>
      <c r="HW6" s="46" t="s">
        <v>1093</v>
      </c>
      <c r="HX6" s="46"/>
      <c r="HY6" s="46"/>
      <c r="HZ6" s="46" t="s">
        <v>1094</v>
      </c>
      <c r="IA6" s="46"/>
      <c r="IB6" s="46"/>
      <c r="IC6" s="46" t="s">
        <v>1095</v>
      </c>
      <c r="ID6" s="46"/>
      <c r="IE6" s="46"/>
      <c r="IF6" s="46" t="s">
        <v>1096</v>
      </c>
      <c r="IG6" s="46"/>
      <c r="IH6" s="46"/>
      <c r="II6" s="46" t="s">
        <v>1097</v>
      </c>
      <c r="IJ6" s="46"/>
      <c r="IK6" s="46"/>
      <c r="IL6" s="46" t="s">
        <v>1098</v>
      </c>
      <c r="IM6" s="46"/>
      <c r="IN6" s="46"/>
      <c r="IO6" s="46" t="s">
        <v>1099</v>
      </c>
      <c r="IP6" s="46"/>
      <c r="IQ6" s="46"/>
      <c r="IR6" s="46" t="s">
        <v>1100</v>
      </c>
      <c r="IS6" s="46"/>
      <c r="IT6" s="46"/>
    </row>
    <row r="7" ht="104.25" customHeight="1" spans="1:254">
      <c r="A7" s="7"/>
      <c r="B7" s="7"/>
      <c r="C7" s="11" t="s">
        <v>1101</v>
      </c>
      <c r="D7" s="11"/>
      <c r="E7" s="11"/>
      <c r="F7" s="11" t="s">
        <v>1102</v>
      </c>
      <c r="G7" s="11"/>
      <c r="H7" s="11"/>
      <c r="I7" s="11" t="s">
        <v>1103</v>
      </c>
      <c r="J7" s="11"/>
      <c r="K7" s="11"/>
      <c r="L7" s="11" t="s">
        <v>1104</v>
      </c>
      <c r="M7" s="11"/>
      <c r="N7" s="11"/>
      <c r="O7" s="11" t="s">
        <v>1105</v>
      </c>
      <c r="P7" s="11"/>
      <c r="Q7" s="11"/>
      <c r="R7" s="11" t="s">
        <v>1106</v>
      </c>
      <c r="S7" s="11"/>
      <c r="T7" s="11"/>
      <c r="U7" s="11" t="s">
        <v>1107</v>
      </c>
      <c r="V7" s="11"/>
      <c r="W7" s="11"/>
      <c r="X7" s="11" t="s">
        <v>1108</v>
      </c>
      <c r="Y7" s="11"/>
      <c r="Z7" s="11"/>
      <c r="AA7" s="11" t="s">
        <v>1109</v>
      </c>
      <c r="AB7" s="11"/>
      <c r="AC7" s="11"/>
      <c r="AD7" s="11" t="s">
        <v>1110</v>
      </c>
      <c r="AE7" s="11"/>
      <c r="AF7" s="11"/>
      <c r="AG7" s="11" t="s">
        <v>1111</v>
      </c>
      <c r="AH7" s="11"/>
      <c r="AI7" s="11"/>
      <c r="AJ7" s="11" t="s">
        <v>1112</v>
      </c>
      <c r="AK7" s="11"/>
      <c r="AL7" s="11"/>
      <c r="AM7" s="11" t="s">
        <v>1113</v>
      </c>
      <c r="AN7" s="11"/>
      <c r="AO7" s="11"/>
      <c r="AP7" s="11" t="s">
        <v>1114</v>
      </c>
      <c r="AQ7" s="11"/>
      <c r="AR7" s="11"/>
      <c r="AS7" s="11" t="s">
        <v>1115</v>
      </c>
      <c r="AT7" s="11"/>
      <c r="AU7" s="11"/>
      <c r="AV7" s="11" t="s">
        <v>1116</v>
      </c>
      <c r="AW7" s="11"/>
      <c r="AX7" s="11"/>
      <c r="AY7" s="11" t="s">
        <v>1117</v>
      </c>
      <c r="AZ7" s="11"/>
      <c r="BA7" s="11"/>
      <c r="BB7" s="11" t="s">
        <v>1118</v>
      </c>
      <c r="BC7" s="11"/>
      <c r="BD7" s="11"/>
      <c r="BE7" s="11" t="s">
        <v>1119</v>
      </c>
      <c r="BF7" s="11"/>
      <c r="BG7" s="11"/>
      <c r="BH7" s="11" t="s">
        <v>1120</v>
      </c>
      <c r="BI7" s="11"/>
      <c r="BJ7" s="11"/>
      <c r="BK7" s="11" t="s">
        <v>1121</v>
      </c>
      <c r="BL7" s="11"/>
      <c r="BM7" s="11"/>
      <c r="BN7" s="11" t="s">
        <v>1122</v>
      </c>
      <c r="BO7" s="11"/>
      <c r="BP7" s="11"/>
      <c r="BQ7" s="11" t="s">
        <v>1123</v>
      </c>
      <c r="BR7" s="11"/>
      <c r="BS7" s="11"/>
      <c r="BT7" s="11" t="s">
        <v>1124</v>
      </c>
      <c r="BU7" s="11"/>
      <c r="BV7" s="11"/>
      <c r="BW7" s="11" t="s">
        <v>1125</v>
      </c>
      <c r="BX7" s="11"/>
      <c r="BY7" s="11"/>
      <c r="BZ7" s="11" t="s">
        <v>1126</v>
      </c>
      <c r="CA7" s="11"/>
      <c r="CB7" s="11"/>
      <c r="CC7" s="11" t="s">
        <v>1127</v>
      </c>
      <c r="CD7" s="11"/>
      <c r="CE7" s="11"/>
      <c r="CF7" s="11" t="s">
        <v>1128</v>
      </c>
      <c r="CG7" s="11"/>
      <c r="CH7" s="11"/>
      <c r="CI7" s="11" t="s">
        <v>1129</v>
      </c>
      <c r="CJ7" s="11"/>
      <c r="CK7" s="11"/>
      <c r="CL7" s="11" t="s">
        <v>1130</v>
      </c>
      <c r="CM7" s="11"/>
      <c r="CN7" s="11"/>
      <c r="CO7" s="11" t="s">
        <v>1131</v>
      </c>
      <c r="CP7" s="11"/>
      <c r="CQ7" s="11"/>
      <c r="CR7" s="11" t="s">
        <v>1132</v>
      </c>
      <c r="CS7" s="11"/>
      <c r="CT7" s="11"/>
      <c r="CU7" s="11" t="s">
        <v>1133</v>
      </c>
      <c r="CV7" s="11"/>
      <c r="CW7" s="11"/>
      <c r="CX7" s="11" t="s">
        <v>1134</v>
      </c>
      <c r="CY7" s="11"/>
      <c r="CZ7" s="11"/>
      <c r="DA7" s="11" t="s">
        <v>1135</v>
      </c>
      <c r="DB7" s="11"/>
      <c r="DC7" s="11"/>
      <c r="DD7" s="11" t="s">
        <v>1136</v>
      </c>
      <c r="DE7" s="11"/>
      <c r="DF7" s="11"/>
      <c r="DG7" s="11" t="s">
        <v>1137</v>
      </c>
      <c r="DH7" s="11"/>
      <c r="DI7" s="11"/>
      <c r="DJ7" s="49" t="s">
        <v>1138</v>
      </c>
      <c r="DK7" s="49"/>
      <c r="DL7" s="49"/>
      <c r="DM7" s="49" t="s">
        <v>1139</v>
      </c>
      <c r="DN7" s="49"/>
      <c r="DO7" s="49"/>
      <c r="DP7" s="49" t="s">
        <v>1140</v>
      </c>
      <c r="DQ7" s="49"/>
      <c r="DR7" s="49"/>
      <c r="DS7" s="49" t="s">
        <v>1141</v>
      </c>
      <c r="DT7" s="49"/>
      <c r="DU7" s="49"/>
      <c r="DV7" s="49" t="s">
        <v>1142</v>
      </c>
      <c r="DW7" s="49"/>
      <c r="DX7" s="49"/>
      <c r="DY7" s="11" t="s">
        <v>1143</v>
      </c>
      <c r="DZ7" s="11"/>
      <c r="EA7" s="11"/>
      <c r="EB7" s="11" t="s">
        <v>1144</v>
      </c>
      <c r="EC7" s="11"/>
      <c r="ED7" s="11"/>
      <c r="EE7" s="11" t="s">
        <v>1145</v>
      </c>
      <c r="EF7" s="11"/>
      <c r="EG7" s="11"/>
      <c r="EH7" s="11" t="s">
        <v>1146</v>
      </c>
      <c r="EI7" s="11"/>
      <c r="EJ7" s="11"/>
      <c r="EK7" s="11" t="s">
        <v>1147</v>
      </c>
      <c r="EL7" s="11"/>
      <c r="EM7" s="11"/>
      <c r="EN7" s="11" t="s">
        <v>1148</v>
      </c>
      <c r="EO7" s="11"/>
      <c r="EP7" s="11"/>
      <c r="EQ7" s="11" t="s">
        <v>1149</v>
      </c>
      <c r="ER7" s="11"/>
      <c r="ES7" s="11"/>
      <c r="ET7" s="11" t="s">
        <v>1150</v>
      </c>
      <c r="EU7" s="11"/>
      <c r="EV7" s="11"/>
      <c r="EW7" s="11" t="s">
        <v>1151</v>
      </c>
      <c r="EX7" s="11"/>
      <c r="EY7" s="11"/>
      <c r="EZ7" s="11" t="s">
        <v>1152</v>
      </c>
      <c r="FA7" s="11"/>
      <c r="FB7" s="11"/>
      <c r="FC7" s="11" t="s">
        <v>1153</v>
      </c>
      <c r="FD7" s="11"/>
      <c r="FE7" s="11"/>
      <c r="FF7" s="11" t="s">
        <v>1154</v>
      </c>
      <c r="FG7" s="11"/>
      <c r="FH7" s="11"/>
      <c r="FI7" s="11" t="s">
        <v>1155</v>
      </c>
      <c r="FJ7" s="11"/>
      <c r="FK7" s="11"/>
      <c r="FL7" s="11" t="s">
        <v>1156</v>
      </c>
      <c r="FM7" s="11"/>
      <c r="FN7" s="11"/>
      <c r="FO7" s="11" t="s">
        <v>1157</v>
      </c>
      <c r="FP7" s="11"/>
      <c r="FQ7" s="11"/>
      <c r="FR7" s="11" t="s">
        <v>1158</v>
      </c>
      <c r="FS7" s="11"/>
      <c r="FT7" s="11"/>
      <c r="FU7" s="11" t="s">
        <v>1159</v>
      </c>
      <c r="FV7" s="11"/>
      <c r="FW7" s="11"/>
      <c r="FX7" s="11" t="s">
        <v>1160</v>
      </c>
      <c r="FY7" s="11"/>
      <c r="FZ7" s="11"/>
      <c r="GA7" s="49" t="s">
        <v>1161</v>
      </c>
      <c r="GB7" s="49"/>
      <c r="GC7" s="49"/>
      <c r="GD7" s="11" t="s">
        <v>1162</v>
      </c>
      <c r="GE7" s="11"/>
      <c r="GF7" s="11"/>
      <c r="GG7" s="49" t="s">
        <v>1163</v>
      </c>
      <c r="GH7" s="49"/>
      <c r="GI7" s="49"/>
      <c r="GJ7" s="49" t="s">
        <v>1164</v>
      </c>
      <c r="GK7" s="49"/>
      <c r="GL7" s="49"/>
      <c r="GM7" s="49" t="s">
        <v>1165</v>
      </c>
      <c r="GN7" s="49"/>
      <c r="GO7" s="49"/>
      <c r="GP7" s="49" t="s">
        <v>1166</v>
      </c>
      <c r="GQ7" s="49"/>
      <c r="GR7" s="49"/>
      <c r="GS7" s="49" t="s">
        <v>1167</v>
      </c>
      <c r="GT7" s="49"/>
      <c r="GU7" s="49"/>
      <c r="GV7" s="49" t="s">
        <v>1168</v>
      </c>
      <c r="GW7" s="49"/>
      <c r="GX7" s="49"/>
      <c r="GY7" s="49" t="s">
        <v>1169</v>
      </c>
      <c r="GZ7" s="49"/>
      <c r="HA7" s="49"/>
      <c r="HB7" s="11" t="s">
        <v>1170</v>
      </c>
      <c r="HC7" s="11"/>
      <c r="HD7" s="11"/>
      <c r="HE7" s="11" t="s">
        <v>1171</v>
      </c>
      <c r="HF7" s="11"/>
      <c r="HG7" s="11"/>
      <c r="HH7" s="11" t="s">
        <v>1172</v>
      </c>
      <c r="HI7" s="11"/>
      <c r="HJ7" s="11"/>
      <c r="HK7" s="11" t="s">
        <v>1173</v>
      </c>
      <c r="HL7" s="11"/>
      <c r="HM7" s="11"/>
      <c r="HN7" s="11" t="s">
        <v>1174</v>
      </c>
      <c r="HO7" s="11"/>
      <c r="HP7" s="11"/>
      <c r="HQ7" s="11" t="s">
        <v>1175</v>
      </c>
      <c r="HR7" s="11"/>
      <c r="HS7" s="11"/>
      <c r="HT7" s="11" t="s">
        <v>1176</v>
      </c>
      <c r="HU7" s="11"/>
      <c r="HV7" s="11"/>
      <c r="HW7" s="11" t="s">
        <v>1177</v>
      </c>
      <c r="HX7" s="11"/>
      <c r="HY7" s="11"/>
      <c r="HZ7" s="11" t="s">
        <v>1178</v>
      </c>
      <c r="IA7" s="11"/>
      <c r="IB7" s="11"/>
      <c r="IC7" s="11" t="s">
        <v>1179</v>
      </c>
      <c r="ID7" s="11"/>
      <c r="IE7" s="11"/>
      <c r="IF7" s="11" t="s">
        <v>1180</v>
      </c>
      <c r="IG7" s="11"/>
      <c r="IH7" s="11"/>
      <c r="II7" s="11" t="s">
        <v>1181</v>
      </c>
      <c r="IJ7" s="11"/>
      <c r="IK7" s="11"/>
      <c r="IL7" s="11" t="s">
        <v>1182</v>
      </c>
      <c r="IM7" s="11"/>
      <c r="IN7" s="11"/>
      <c r="IO7" s="11" t="s">
        <v>1183</v>
      </c>
      <c r="IP7" s="11"/>
      <c r="IQ7" s="11"/>
      <c r="IR7" s="11" t="s">
        <v>1184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1185</v>
      </c>
      <c r="E8" s="13" t="s">
        <v>1186</v>
      </c>
      <c r="F8" s="13" t="s">
        <v>1187</v>
      </c>
      <c r="G8" s="13" t="s">
        <v>1188</v>
      </c>
      <c r="H8" s="13" t="s">
        <v>834</v>
      </c>
      <c r="I8" s="13" t="s">
        <v>1189</v>
      </c>
      <c r="J8" s="13" t="s">
        <v>1190</v>
      </c>
      <c r="K8" s="13" t="s">
        <v>1191</v>
      </c>
      <c r="L8" s="13" t="s">
        <v>366</v>
      </c>
      <c r="M8" s="13" t="s">
        <v>1192</v>
      </c>
      <c r="N8" s="13" t="s">
        <v>1193</v>
      </c>
      <c r="O8" s="13" t="s">
        <v>1194</v>
      </c>
      <c r="P8" s="13" t="s">
        <v>1195</v>
      </c>
      <c r="Q8" s="13" t="s">
        <v>1196</v>
      </c>
      <c r="R8" s="13" t="s">
        <v>1197</v>
      </c>
      <c r="S8" s="13" t="s">
        <v>1198</v>
      </c>
      <c r="T8" s="13" t="s">
        <v>1199</v>
      </c>
      <c r="U8" s="13" t="s">
        <v>1200</v>
      </c>
      <c r="V8" s="13" t="s">
        <v>1201</v>
      </c>
      <c r="W8" s="13" t="s">
        <v>1202</v>
      </c>
      <c r="X8" s="13" t="s">
        <v>1203</v>
      </c>
      <c r="Y8" s="13" t="s">
        <v>1204</v>
      </c>
      <c r="Z8" s="13" t="s">
        <v>1205</v>
      </c>
      <c r="AA8" s="13" t="s">
        <v>846</v>
      </c>
      <c r="AB8" s="13" t="s">
        <v>595</v>
      </c>
      <c r="AC8" s="13" t="s">
        <v>847</v>
      </c>
      <c r="AD8" s="13" t="s">
        <v>1206</v>
      </c>
      <c r="AE8" s="13" t="s">
        <v>1207</v>
      </c>
      <c r="AF8" s="13" t="s">
        <v>1208</v>
      </c>
      <c r="AG8" s="13" t="s">
        <v>1209</v>
      </c>
      <c r="AH8" s="13" t="s">
        <v>1210</v>
      </c>
      <c r="AI8" s="13" t="s">
        <v>1211</v>
      </c>
      <c r="AJ8" s="13" t="s">
        <v>1212</v>
      </c>
      <c r="AK8" s="13" t="s">
        <v>855</v>
      </c>
      <c r="AL8" s="13" t="s">
        <v>1213</v>
      </c>
      <c r="AM8" s="13" t="s">
        <v>1214</v>
      </c>
      <c r="AN8" s="13" t="s">
        <v>1215</v>
      </c>
      <c r="AO8" s="13" t="s">
        <v>1216</v>
      </c>
      <c r="AP8" s="13" t="s">
        <v>1217</v>
      </c>
      <c r="AQ8" s="13" t="s">
        <v>1218</v>
      </c>
      <c r="AR8" s="13" t="s">
        <v>1219</v>
      </c>
      <c r="AS8" s="13" t="s">
        <v>167</v>
      </c>
      <c r="AT8" s="13" t="s">
        <v>568</v>
      </c>
      <c r="AU8" s="13" t="s">
        <v>1220</v>
      </c>
      <c r="AV8" s="13" t="s">
        <v>1221</v>
      </c>
      <c r="AW8" s="13" t="s">
        <v>1222</v>
      </c>
      <c r="AX8" s="13" t="s">
        <v>1223</v>
      </c>
      <c r="AY8" s="13" t="s">
        <v>319</v>
      </c>
      <c r="AZ8" s="13" t="s">
        <v>1224</v>
      </c>
      <c r="BA8" s="13" t="s">
        <v>1225</v>
      </c>
      <c r="BB8" s="13" t="s">
        <v>1226</v>
      </c>
      <c r="BC8" s="13" t="s">
        <v>1227</v>
      </c>
      <c r="BD8" s="13" t="s">
        <v>1228</v>
      </c>
      <c r="BE8" s="13" t="s">
        <v>1229</v>
      </c>
      <c r="BF8" s="13" t="s">
        <v>1230</v>
      </c>
      <c r="BG8" s="13" t="s">
        <v>1231</v>
      </c>
      <c r="BH8" s="13" t="s">
        <v>1232</v>
      </c>
      <c r="BI8" s="13" t="s">
        <v>1233</v>
      </c>
      <c r="BJ8" s="13" t="s">
        <v>1234</v>
      </c>
      <c r="BK8" s="13" t="s">
        <v>1235</v>
      </c>
      <c r="BL8" s="13" t="s">
        <v>1236</v>
      </c>
      <c r="BM8" s="13" t="s">
        <v>1237</v>
      </c>
      <c r="BN8" s="13" t="s">
        <v>1238</v>
      </c>
      <c r="BO8" s="13" t="s">
        <v>1239</v>
      </c>
      <c r="BP8" s="13" t="s">
        <v>1240</v>
      </c>
      <c r="BQ8" s="13" t="s">
        <v>1241</v>
      </c>
      <c r="BR8" s="13" t="s">
        <v>1242</v>
      </c>
      <c r="BS8" s="13" t="s">
        <v>1243</v>
      </c>
      <c r="BT8" s="13" t="s">
        <v>1244</v>
      </c>
      <c r="BU8" s="13" t="s">
        <v>1245</v>
      </c>
      <c r="BV8" s="13" t="s">
        <v>1246</v>
      </c>
      <c r="BW8" s="13" t="s">
        <v>1247</v>
      </c>
      <c r="BX8" s="13" t="s">
        <v>1248</v>
      </c>
      <c r="BY8" s="13" t="s">
        <v>1249</v>
      </c>
      <c r="BZ8" s="13" t="s">
        <v>1126</v>
      </c>
      <c r="CA8" s="13" t="s">
        <v>1250</v>
      </c>
      <c r="CB8" s="13" t="s">
        <v>1251</v>
      </c>
      <c r="CC8" s="13" t="s">
        <v>1252</v>
      </c>
      <c r="CD8" s="13" t="s">
        <v>1253</v>
      </c>
      <c r="CE8" s="13" t="s">
        <v>1254</v>
      </c>
      <c r="CF8" s="13" t="s">
        <v>1255</v>
      </c>
      <c r="CG8" s="13" t="s">
        <v>1256</v>
      </c>
      <c r="CH8" s="13" t="s">
        <v>1257</v>
      </c>
      <c r="CI8" s="13" t="s">
        <v>1258</v>
      </c>
      <c r="CJ8" s="13" t="s">
        <v>1259</v>
      </c>
      <c r="CK8" s="13" t="s">
        <v>1260</v>
      </c>
      <c r="CL8" s="13" t="s">
        <v>880</v>
      </c>
      <c r="CM8" s="13" t="s">
        <v>881</v>
      </c>
      <c r="CN8" s="13" t="s">
        <v>1261</v>
      </c>
      <c r="CO8" s="13" t="s">
        <v>1262</v>
      </c>
      <c r="CP8" s="13" t="s">
        <v>1263</v>
      </c>
      <c r="CQ8" s="13" t="s">
        <v>1264</v>
      </c>
      <c r="CR8" s="13" t="s">
        <v>1265</v>
      </c>
      <c r="CS8" s="13" t="s">
        <v>1266</v>
      </c>
      <c r="CT8" s="13" t="s">
        <v>1267</v>
      </c>
      <c r="CU8" s="13" t="s">
        <v>1268</v>
      </c>
      <c r="CV8" s="13" t="s">
        <v>1269</v>
      </c>
      <c r="CW8" s="13" t="s">
        <v>1270</v>
      </c>
      <c r="CX8" s="13" t="s">
        <v>1271</v>
      </c>
      <c r="CY8" s="13" t="s">
        <v>1272</v>
      </c>
      <c r="CZ8" s="13" t="s">
        <v>890</v>
      </c>
      <c r="DA8" s="13" t="s">
        <v>1273</v>
      </c>
      <c r="DB8" s="13" t="s">
        <v>1274</v>
      </c>
      <c r="DC8" s="13" t="s">
        <v>1275</v>
      </c>
      <c r="DD8" s="13" t="s">
        <v>1276</v>
      </c>
      <c r="DE8" s="13" t="s">
        <v>1277</v>
      </c>
      <c r="DF8" s="13" t="s">
        <v>1278</v>
      </c>
      <c r="DG8" s="13" t="s">
        <v>1279</v>
      </c>
      <c r="DH8" s="13" t="s">
        <v>1280</v>
      </c>
      <c r="DI8" s="13" t="s">
        <v>1281</v>
      </c>
      <c r="DJ8" s="50" t="s">
        <v>573</v>
      </c>
      <c r="DK8" s="13" t="s">
        <v>1282</v>
      </c>
      <c r="DL8" s="50" t="s">
        <v>1283</v>
      </c>
      <c r="DM8" s="50" t="s">
        <v>1284</v>
      </c>
      <c r="DN8" s="13" t="s">
        <v>1285</v>
      </c>
      <c r="DO8" s="50" t="s">
        <v>1286</v>
      </c>
      <c r="DP8" s="50" t="s">
        <v>1287</v>
      </c>
      <c r="DQ8" s="13" t="s">
        <v>1288</v>
      </c>
      <c r="DR8" s="50" t="s">
        <v>1289</v>
      </c>
      <c r="DS8" s="50" t="s">
        <v>1290</v>
      </c>
      <c r="DT8" s="13" t="s">
        <v>1291</v>
      </c>
      <c r="DU8" s="50" t="s">
        <v>1292</v>
      </c>
      <c r="DV8" s="50" t="s">
        <v>1293</v>
      </c>
      <c r="DW8" s="13" t="s">
        <v>1294</v>
      </c>
      <c r="DX8" s="50" t="s">
        <v>1295</v>
      </c>
      <c r="DY8" s="13" t="s">
        <v>1296</v>
      </c>
      <c r="DZ8" s="13" t="s">
        <v>1297</v>
      </c>
      <c r="EA8" s="13" t="s">
        <v>1298</v>
      </c>
      <c r="EB8" s="13" t="s">
        <v>1299</v>
      </c>
      <c r="EC8" s="13" t="s">
        <v>1300</v>
      </c>
      <c r="ED8" s="13" t="s">
        <v>1301</v>
      </c>
      <c r="EE8" s="13" t="s">
        <v>1302</v>
      </c>
      <c r="EF8" s="13" t="s">
        <v>1303</v>
      </c>
      <c r="EG8" s="13" t="s">
        <v>1304</v>
      </c>
      <c r="EH8" s="13" t="s">
        <v>1305</v>
      </c>
      <c r="EI8" s="13" t="s">
        <v>1306</v>
      </c>
      <c r="EJ8" s="13" t="s">
        <v>1307</v>
      </c>
      <c r="EK8" s="13" t="s">
        <v>1308</v>
      </c>
      <c r="EL8" s="13" t="s">
        <v>1309</v>
      </c>
      <c r="EM8" s="13" t="s">
        <v>1310</v>
      </c>
      <c r="EN8" s="13" t="s">
        <v>1311</v>
      </c>
      <c r="EO8" s="13" t="s">
        <v>1312</v>
      </c>
      <c r="EP8" s="13" t="s">
        <v>1313</v>
      </c>
      <c r="EQ8" s="13" t="s">
        <v>1314</v>
      </c>
      <c r="ER8" s="13" t="s">
        <v>1315</v>
      </c>
      <c r="ES8" s="13" t="s">
        <v>1316</v>
      </c>
      <c r="ET8" s="13" t="s">
        <v>1317</v>
      </c>
      <c r="EU8" s="13" t="s">
        <v>1318</v>
      </c>
      <c r="EV8" s="13" t="s">
        <v>1319</v>
      </c>
      <c r="EW8" s="13" t="s">
        <v>1317</v>
      </c>
      <c r="EX8" s="13" t="s">
        <v>1318</v>
      </c>
      <c r="EY8" s="13" t="s">
        <v>1320</v>
      </c>
      <c r="EZ8" s="13" t="s">
        <v>846</v>
      </c>
      <c r="FA8" s="13" t="s">
        <v>1321</v>
      </c>
      <c r="FB8" s="13" t="s">
        <v>1322</v>
      </c>
      <c r="FC8" s="13" t="s">
        <v>1323</v>
      </c>
      <c r="FD8" s="13" t="s">
        <v>1324</v>
      </c>
      <c r="FE8" s="13" t="s">
        <v>1325</v>
      </c>
      <c r="FF8" s="13" t="s">
        <v>1326</v>
      </c>
      <c r="FG8" s="13" t="s">
        <v>1327</v>
      </c>
      <c r="FH8" s="13" t="s">
        <v>1328</v>
      </c>
      <c r="FI8" s="13" t="s">
        <v>107</v>
      </c>
      <c r="FJ8" s="13" t="s">
        <v>108</v>
      </c>
      <c r="FK8" s="13" t="s">
        <v>341</v>
      </c>
      <c r="FL8" s="13" t="s">
        <v>1329</v>
      </c>
      <c r="FM8" s="13" t="s">
        <v>1330</v>
      </c>
      <c r="FN8" s="13" t="s">
        <v>1331</v>
      </c>
      <c r="FO8" s="13" t="s">
        <v>1332</v>
      </c>
      <c r="FP8" s="13" t="s">
        <v>1333</v>
      </c>
      <c r="FQ8" s="13" t="s">
        <v>1334</v>
      </c>
      <c r="FR8" s="13" t="s">
        <v>1335</v>
      </c>
      <c r="FS8" s="13" t="s">
        <v>1336</v>
      </c>
      <c r="FT8" s="13" t="s">
        <v>1337</v>
      </c>
      <c r="FU8" s="13" t="s">
        <v>1338</v>
      </c>
      <c r="FV8" s="13" t="s">
        <v>1339</v>
      </c>
      <c r="FW8" s="13" t="s">
        <v>1340</v>
      </c>
      <c r="FX8" s="13" t="s">
        <v>1341</v>
      </c>
      <c r="FY8" s="13" t="s">
        <v>1342</v>
      </c>
      <c r="FZ8" s="13" t="s">
        <v>1343</v>
      </c>
      <c r="GA8" s="50" t="s">
        <v>1344</v>
      </c>
      <c r="GB8" s="13" t="s">
        <v>1345</v>
      </c>
      <c r="GC8" s="50" t="s">
        <v>1346</v>
      </c>
      <c r="GD8" s="13" t="s">
        <v>1347</v>
      </c>
      <c r="GE8" s="13" t="s">
        <v>1348</v>
      </c>
      <c r="GF8" s="13" t="s">
        <v>1349</v>
      </c>
      <c r="GG8" s="50" t="s">
        <v>202</v>
      </c>
      <c r="GH8" s="13" t="s">
        <v>1350</v>
      </c>
      <c r="GI8" s="50" t="s">
        <v>1351</v>
      </c>
      <c r="GJ8" s="50" t="s">
        <v>1352</v>
      </c>
      <c r="GK8" s="13" t="s">
        <v>1353</v>
      </c>
      <c r="GL8" s="50" t="s">
        <v>1354</v>
      </c>
      <c r="GM8" s="50" t="s">
        <v>862</v>
      </c>
      <c r="GN8" s="13" t="s">
        <v>367</v>
      </c>
      <c r="GO8" s="50" t="s">
        <v>1325</v>
      </c>
      <c r="GP8" s="50" t="s">
        <v>1355</v>
      </c>
      <c r="GQ8" s="13" t="s">
        <v>1356</v>
      </c>
      <c r="GR8" s="50" t="s">
        <v>1357</v>
      </c>
      <c r="GS8" s="50" t="s">
        <v>1358</v>
      </c>
      <c r="GT8" s="13" t="s">
        <v>1359</v>
      </c>
      <c r="GU8" s="50" t="s">
        <v>1360</v>
      </c>
      <c r="GV8" s="50" t="s">
        <v>1361</v>
      </c>
      <c r="GW8" s="13" t="s">
        <v>1362</v>
      </c>
      <c r="GX8" s="50" t="s">
        <v>1363</v>
      </c>
      <c r="GY8" s="50" t="s">
        <v>1364</v>
      </c>
      <c r="GZ8" s="13" t="s">
        <v>1365</v>
      </c>
      <c r="HA8" s="50" t="s">
        <v>1366</v>
      </c>
      <c r="HB8" s="13" t="s">
        <v>1367</v>
      </c>
      <c r="HC8" s="13" t="s">
        <v>1368</v>
      </c>
      <c r="HD8" s="13" t="s">
        <v>1369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1370</v>
      </c>
      <c r="HL8" s="13" t="s">
        <v>1371</v>
      </c>
      <c r="HM8" s="13" t="s">
        <v>1372</v>
      </c>
      <c r="HN8" s="13" t="s">
        <v>1373</v>
      </c>
      <c r="HO8" s="13" t="s">
        <v>1374</v>
      </c>
      <c r="HP8" s="13" t="s">
        <v>1375</v>
      </c>
      <c r="HQ8" s="13" t="s">
        <v>1376</v>
      </c>
      <c r="HR8" s="13" t="s">
        <v>1377</v>
      </c>
      <c r="HS8" s="13" t="s">
        <v>1378</v>
      </c>
      <c r="HT8" s="13" t="s">
        <v>1379</v>
      </c>
      <c r="HU8" s="13" t="s">
        <v>1380</v>
      </c>
      <c r="HV8" s="13" t="s">
        <v>1381</v>
      </c>
      <c r="HW8" s="13" t="s">
        <v>1382</v>
      </c>
      <c r="HX8" s="13" t="s">
        <v>1383</v>
      </c>
      <c r="HY8" s="13" t="s">
        <v>1384</v>
      </c>
      <c r="HZ8" s="13" t="s">
        <v>1385</v>
      </c>
      <c r="IA8" s="13" t="s">
        <v>1386</v>
      </c>
      <c r="IB8" s="13" t="s">
        <v>1387</v>
      </c>
      <c r="IC8" s="13" t="s">
        <v>1388</v>
      </c>
      <c r="ID8" s="13" t="s">
        <v>1389</v>
      </c>
      <c r="IE8" s="13" t="s">
        <v>1390</v>
      </c>
      <c r="IF8" s="13" t="s">
        <v>1391</v>
      </c>
      <c r="IG8" s="13" t="s">
        <v>1392</v>
      </c>
      <c r="IH8" s="13" t="s">
        <v>1393</v>
      </c>
      <c r="II8" s="13" t="s">
        <v>350</v>
      </c>
      <c r="IJ8" s="13" t="s">
        <v>351</v>
      </c>
      <c r="IK8" s="13" t="s">
        <v>352</v>
      </c>
      <c r="IL8" s="13" t="s">
        <v>1394</v>
      </c>
      <c r="IM8" s="13" t="s">
        <v>1395</v>
      </c>
      <c r="IN8" s="13" t="s">
        <v>1396</v>
      </c>
      <c r="IO8" s="13" t="s">
        <v>1397</v>
      </c>
      <c r="IP8" s="13" t="s">
        <v>1398</v>
      </c>
      <c r="IQ8" s="13" t="s">
        <v>1399</v>
      </c>
      <c r="IR8" s="13" t="s">
        <v>1400</v>
      </c>
      <c r="IS8" s="13" t="s">
        <v>1401</v>
      </c>
      <c r="IT8" s="13" t="s">
        <v>1402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1016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0EC7E3C47FC44FD2A1465FB9946863B7_12</vt:lpwstr>
  </property>
  <property fmtid="{D5CDD505-2E9C-101B-9397-08002B2CF9AE}" pid="3" name="KSOProductBuildVer">
    <vt:lpwstr>1049-12.2.0.23196</vt:lpwstr>
  </property>
</Properties>
</file>