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19425" windowHeight="973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M38" i="4" l="1"/>
  <c r="C38" i="4"/>
  <c r="C39" i="4" s="1"/>
  <c r="D38" i="4"/>
  <c r="D39" i="4" s="1"/>
  <c r="C40" i="2" l="1"/>
  <c r="D40" i="2"/>
  <c r="E40" i="2"/>
  <c r="F40" i="2"/>
  <c r="F41" i="2" s="1"/>
  <c r="G40" i="2"/>
  <c r="H40" i="2"/>
  <c r="I40" i="2"/>
  <c r="J40" i="2"/>
  <c r="J41" i="2" s="1"/>
  <c r="K40" i="2"/>
  <c r="L40" i="2"/>
  <c r="M40" i="2"/>
  <c r="N40" i="2"/>
  <c r="N41" i="2" s="1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V40" i="2"/>
  <c r="V41" i="2" s="1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L41" i="2" s="1"/>
  <c r="AM40" i="2"/>
  <c r="AM41" i="2" s="1"/>
  <c r="AN40" i="2"/>
  <c r="AN41" i="2" s="1"/>
  <c r="AO40" i="2"/>
  <c r="AP40" i="2"/>
  <c r="AP41" i="2" s="1"/>
  <c r="AQ40" i="2"/>
  <c r="AR40" i="2"/>
  <c r="AR41" i="2" s="1"/>
  <c r="AS40" i="2"/>
  <c r="AT40" i="2"/>
  <c r="AT41" i="2" s="1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F41" i="2" s="1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V41" i="2" s="1"/>
  <c r="BW40" i="2"/>
  <c r="BW41" i="2" s="1"/>
  <c r="BX40" i="2"/>
  <c r="BX41" i="2" s="1"/>
  <c r="BY40" i="2"/>
  <c r="BZ40" i="2"/>
  <c r="BZ41" i="2" s="1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P41" i="2" s="1"/>
  <c r="CQ40" i="2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B41" i="2" s="1"/>
  <c r="DC40" i="2"/>
  <c r="DC41" i="2" s="1"/>
  <c r="DD40" i="2"/>
  <c r="DD41" i="2" s="1"/>
  <c r="DE40" i="2"/>
  <c r="DF40" i="2"/>
  <c r="DF41" i="2" s="1"/>
  <c r="DG40" i="2"/>
  <c r="DH40" i="2"/>
  <c r="DH41" i="2" s="1"/>
  <c r="DI40" i="2"/>
  <c r="DJ40" i="2"/>
  <c r="DK40" i="2"/>
  <c r="DL40" i="2"/>
  <c r="DL41" i="2" s="1"/>
  <c r="DM40" i="2"/>
  <c r="DN40" i="2"/>
  <c r="DN41" i="2" s="1"/>
  <c r="DO40" i="2"/>
  <c r="DP40" i="2"/>
  <c r="DP41" i="2" s="1"/>
  <c r="DQ40" i="2"/>
  <c r="DR40" i="2"/>
  <c r="DR41" i="2" s="1"/>
  <c r="C41" i="2"/>
  <c r="D41" i="2"/>
  <c r="E41" i="2"/>
  <c r="G41" i="2"/>
  <c r="H41" i="2"/>
  <c r="I41" i="2"/>
  <c r="K41" i="2"/>
  <c r="L41" i="2"/>
  <c r="M41" i="2"/>
  <c r="Q41" i="2"/>
  <c r="U41" i="2"/>
  <c r="Y41" i="2"/>
  <c r="Z41" i="2"/>
  <c r="AA41" i="2"/>
  <c r="AC41" i="2"/>
  <c r="AG41" i="2"/>
  <c r="AK41" i="2"/>
  <c r="AO41" i="2"/>
  <c r="AQ41" i="2"/>
  <c r="AS41" i="2"/>
  <c r="AW41" i="2"/>
  <c r="BA41" i="2"/>
  <c r="BE41" i="2"/>
  <c r="BI41" i="2"/>
  <c r="BJ41" i="2"/>
  <c r="BK41" i="2"/>
  <c r="BM41" i="2"/>
  <c r="BQ41" i="2"/>
  <c r="BU41" i="2"/>
  <c r="BY41" i="2"/>
  <c r="CA41" i="2"/>
  <c r="CC41" i="2"/>
  <c r="CG41" i="2"/>
  <c r="CK41" i="2"/>
  <c r="CL41" i="2"/>
  <c r="CO41" i="2"/>
  <c r="CQ41" i="2"/>
  <c r="CS41" i="2"/>
  <c r="CW41" i="2"/>
  <c r="DA41" i="2"/>
  <c r="DE41" i="2"/>
  <c r="DG41" i="2"/>
  <c r="DI41" i="2"/>
  <c r="DJ41" i="2"/>
  <c r="DK41" i="2"/>
  <c r="DM41" i="2"/>
  <c r="DO41" i="2"/>
  <c r="DQ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L41" i="1"/>
  <c r="CF41" i="1"/>
  <c r="AZ41" i="1"/>
  <c r="DO40" i="1"/>
  <c r="DO41" i="1" s="1"/>
  <c r="DN40" i="1"/>
  <c r="DN41" i="1" s="1"/>
  <c r="DM40" i="1"/>
  <c r="DM41" i="1" s="1"/>
  <c r="DL40" i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6" i="1" l="1"/>
  <c r="D62" i="1"/>
  <c r="E62" i="1" s="1"/>
  <c r="D54" i="1"/>
  <c r="E54" i="1" s="1"/>
  <c r="D52" i="1"/>
  <c r="E52" i="1" s="1"/>
  <c r="E55" i="1" s="1"/>
  <c r="D53" i="1"/>
  <c r="E53" i="1" s="1"/>
  <c r="D57" i="1"/>
  <c r="E57" i="1" s="1"/>
  <c r="D60" i="1"/>
  <c r="E60" i="1" s="1"/>
  <c r="D52" i="2"/>
  <c r="E52" i="2" s="1"/>
  <c r="D48" i="2"/>
  <c r="D52" i="3"/>
  <c r="E52" i="3" s="1"/>
  <c r="D49" i="1"/>
  <c r="E49" i="1" s="1"/>
  <c r="D60" i="2"/>
  <c r="E60" i="2" s="1"/>
  <c r="D61" i="2"/>
  <c r="E61" i="2" s="1"/>
  <c r="D62" i="2"/>
  <c r="D58" i="2"/>
  <c r="E58" i="2" s="1"/>
  <c r="D56" i="2"/>
  <c r="E56" i="2" s="1"/>
  <c r="D57" i="2"/>
  <c r="E57" i="2" s="1"/>
  <c r="E62" i="2"/>
  <c r="D53" i="2"/>
  <c r="D54" i="2"/>
  <c r="E54" i="2" s="1"/>
  <c r="E53" i="2"/>
  <c r="D50" i="2"/>
  <c r="E50" i="2" s="1"/>
  <c r="D49" i="2"/>
  <c r="D44" i="2"/>
  <c r="D47" i="2" s="1"/>
  <c r="D45" i="2"/>
  <c r="E45" i="2" s="1"/>
  <c r="D46" i="2"/>
  <c r="E46" i="2" s="1"/>
  <c r="E48" i="2"/>
  <c r="D61" i="3"/>
  <c r="E61" i="3" s="1"/>
  <c r="D45" i="3"/>
  <c r="E45" i="3" s="1"/>
  <c r="D51" i="3"/>
  <c r="E51" i="3" s="1"/>
  <c r="D44" i="3"/>
  <c r="E44" i="3" s="1"/>
  <c r="D43" i="3"/>
  <c r="E43" i="3" s="1"/>
  <c r="E56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D55" i="2" l="1"/>
  <c r="D55" i="1"/>
  <c r="D51" i="2"/>
  <c r="E58" i="3"/>
  <c r="E54" i="3"/>
  <c r="E46" i="3"/>
  <c r="E63" i="2"/>
  <c r="D63" i="2"/>
  <c r="E59" i="2"/>
  <c r="D59" i="2"/>
  <c r="E55" i="2"/>
  <c r="E49" i="2"/>
  <c r="E51" i="2" s="1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38" i="4" l="1"/>
  <c r="BT39" i="4" s="1"/>
  <c r="BU38" i="4"/>
  <c r="BU39" i="4" s="1"/>
  <c r="BV38" i="4"/>
  <c r="BV39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Y40" i="5"/>
  <c r="AB40" i="5"/>
  <c r="AD40" i="5"/>
  <c r="AG40" i="5"/>
  <c r="AK40" i="5"/>
  <c r="AL40" i="5"/>
  <c r="AO40" i="5"/>
  <c r="AT40" i="5"/>
  <c r="AW40" i="5"/>
  <c r="BA40" i="5"/>
  <c r="BB40" i="5"/>
  <c r="BE40" i="5"/>
  <c r="BJ40" i="5"/>
  <c r="BM40" i="5"/>
  <c r="BQ40" i="5"/>
  <c r="BR40" i="5"/>
  <c r="BU40" i="5"/>
  <c r="BZ40" i="5"/>
  <c r="CC40" i="5"/>
  <c r="CG40" i="5"/>
  <c r="CH40" i="5"/>
  <c r="CK40" i="5"/>
  <c r="CP40" i="5"/>
  <c r="CS40" i="5"/>
  <c r="CW40" i="5"/>
  <c r="CX40" i="5"/>
  <c r="DA40" i="5"/>
  <c r="DJ40" i="5"/>
  <c r="DR40" i="5"/>
  <c r="EP40" i="5"/>
  <c r="FE40" i="5"/>
  <c r="FM40" i="5"/>
  <c r="FU40" i="5"/>
  <c r="FV40" i="5"/>
  <c r="IP40" i="5"/>
  <c r="IT40" i="5"/>
  <c r="C40" i="5"/>
  <c r="E38" i="4"/>
  <c r="E39" i="4" s="1"/>
  <c r="F38" i="4"/>
  <c r="F39" i="4" s="1"/>
  <c r="G38" i="4"/>
  <c r="G39" i="4" s="1"/>
  <c r="H38" i="4"/>
  <c r="H39" i="4" s="1"/>
  <c r="I38" i="4"/>
  <c r="I39" i="4" s="1"/>
  <c r="J38" i="4"/>
  <c r="J39" i="4" s="1"/>
  <c r="K38" i="4"/>
  <c r="K39" i="4" s="1"/>
  <c r="L38" i="4"/>
  <c r="L39" i="4" s="1"/>
  <c r="M38" i="4"/>
  <c r="M39" i="4" s="1"/>
  <c r="N38" i="4"/>
  <c r="N39" i="4" s="1"/>
  <c r="O38" i="4"/>
  <c r="O39" i="4" s="1"/>
  <c r="P38" i="4"/>
  <c r="P39" i="4" s="1"/>
  <c r="Q38" i="4"/>
  <c r="Q39" i="4" s="1"/>
  <c r="R38" i="4"/>
  <c r="R39" i="4" s="1"/>
  <c r="S38" i="4"/>
  <c r="S39" i="4" s="1"/>
  <c r="T38" i="4"/>
  <c r="T39" i="4" s="1"/>
  <c r="U38" i="4"/>
  <c r="U39" i="4" s="1"/>
  <c r="V38" i="4"/>
  <c r="V39" i="4" s="1"/>
  <c r="W38" i="4"/>
  <c r="W39" i="4" s="1"/>
  <c r="X38" i="4"/>
  <c r="X39" i="4" s="1"/>
  <c r="Y38" i="4"/>
  <c r="Y39" i="4" s="1"/>
  <c r="Z38" i="4"/>
  <c r="Z39" i="4" s="1"/>
  <c r="AA38" i="4"/>
  <c r="AA39" i="4" s="1"/>
  <c r="AB38" i="4"/>
  <c r="AB39" i="4" s="1"/>
  <c r="AC38" i="4"/>
  <c r="AC39" i="4" s="1"/>
  <c r="AD38" i="4"/>
  <c r="AD39" i="4" s="1"/>
  <c r="AE38" i="4"/>
  <c r="AE39" i="4" s="1"/>
  <c r="AF38" i="4"/>
  <c r="AF39" i="4" s="1"/>
  <c r="AG38" i="4"/>
  <c r="AG39" i="4" s="1"/>
  <c r="AH38" i="4"/>
  <c r="AH39" i="4" s="1"/>
  <c r="AI38" i="4"/>
  <c r="AI39" i="4" s="1"/>
  <c r="AJ38" i="4"/>
  <c r="AJ39" i="4" s="1"/>
  <c r="AK38" i="4"/>
  <c r="AK39" i="4" s="1"/>
  <c r="AL38" i="4"/>
  <c r="AL39" i="4" s="1"/>
  <c r="AM38" i="4"/>
  <c r="AM39" i="4" s="1"/>
  <c r="AN38" i="4"/>
  <c r="AN39" i="4" s="1"/>
  <c r="AO38" i="4"/>
  <c r="AO39" i="4" s="1"/>
  <c r="AP38" i="4"/>
  <c r="AP39" i="4" s="1"/>
  <c r="AQ38" i="4"/>
  <c r="AQ39" i="4" s="1"/>
  <c r="AR38" i="4"/>
  <c r="AR39" i="4" s="1"/>
  <c r="AS38" i="4"/>
  <c r="AS39" i="4" s="1"/>
  <c r="AT38" i="4"/>
  <c r="AT39" i="4" s="1"/>
  <c r="AU38" i="4"/>
  <c r="AU39" i="4" s="1"/>
  <c r="AV38" i="4"/>
  <c r="AV39" i="4" s="1"/>
  <c r="AW38" i="4"/>
  <c r="AW39" i="4" s="1"/>
  <c r="AX38" i="4"/>
  <c r="AX39" i="4" s="1"/>
  <c r="AY38" i="4"/>
  <c r="AY39" i="4" s="1"/>
  <c r="AZ38" i="4"/>
  <c r="AZ39" i="4" s="1"/>
  <c r="BA38" i="4"/>
  <c r="BA39" i="4" s="1"/>
  <c r="BB38" i="4"/>
  <c r="BB39" i="4" s="1"/>
  <c r="BC38" i="4"/>
  <c r="BC39" i="4" s="1"/>
  <c r="BD38" i="4"/>
  <c r="BD39" i="4" s="1"/>
  <c r="BE38" i="4"/>
  <c r="BE39" i="4" s="1"/>
  <c r="BF38" i="4"/>
  <c r="BF39" i="4" s="1"/>
  <c r="BG38" i="4"/>
  <c r="BG39" i="4" s="1"/>
  <c r="BH38" i="4"/>
  <c r="BH39" i="4" s="1"/>
  <c r="BI38" i="4"/>
  <c r="BI39" i="4" s="1"/>
  <c r="BJ38" i="4"/>
  <c r="BJ39" i="4" s="1"/>
  <c r="BK38" i="4"/>
  <c r="BK39" i="4" s="1"/>
  <c r="BL38" i="4"/>
  <c r="BL39" i="4" s="1"/>
  <c r="BM38" i="4"/>
  <c r="BM39" i="4" s="1"/>
  <c r="BN38" i="4"/>
  <c r="BN39" i="4" s="1"/>
  <c r="BO38" i="4"/>
  <c r="BO39" i="4" s="1"/>
  <c r="BP38" i="4"/>
  <c r="BP39" i="4" s="1"/>
  <c r="BQ38" i="4"/>
  <c r="BQ39" i="4" s="1"/>
  <c r="BR38" i="4"/>
  <c r="BR39" i="4" s="1"/>
  <c r="BS38" i="4"/>
  <c r="BS39" i="4" s="1"/>
  <c r="BW38" i="4"/>
  <c r="BW39" i="4" s="1"/>
  <c r="BX38" i="4"/>
  <c r="BX39" i="4" s="1"/>
  <c r="BY38" i="4"/>
  <c r="BY39" i="4" s="1"/>
  <c r="BZ38" i="4"/>
  <c r="BZ39" i="4" s="1"/>
  <c r="CA38" i="4"/>
  <c r="CA39" i="4" s="1"/>
  <c r="CB38" i="4"/>
  <c r="CB39" i="4" s="1"/>
  <c r="CC38" i="4"/>
  <c r="CC39" i="4" s="1"/>
  <c r="CD38" i="4"/>
  <c r="CD39" i="4" s="1"/>
  <c r="CE38" i="4"/>
  <c r="CE39" i="4" s="1"/>
  <c r="CF38" i="4"/>
  <c r="CF39" i="4" s="1"/>
  <c r="CG38" i="4"/>
  <c r="CG39" i="4" s="1"/>
  <c r="CH38" i="4"/>
  <c r="CH39" i="4" s="1"/>
  <c r="CI38" i="4"/>
  <c r="CI39" i="4" s="1"/>
  <c r="CJ38" i="4"/>
  <c r="CJ39" i="4" s="1"/>
  <c r="CK38" i="4"/>
  <c r="CK39" i="4" s="1"/>
  <c r="CL38" i="4"/>
  <c r="CL39" i="4" s="1"/>
  <c r="CM38" i="4"/>
  <c r="CM39" i="4" s="1"/>
  <c r="CN38" i="4"/>
  <c r="CN39" i="4" s="1"/>
  <c r="CO38" i="4"/>
  <c r="CO39" i="4" s="1"/>
  <c r="CP38" i="4"/>
  <c r="CP39" i="4" s="1"/>
  <c r="CQ38" i="4"/>
  <c r="CQ39" i="4" s="1"/>
  <c r="CR38" i="4"/>
  <c r="CR39" i="4" s="1"/>
  <c r="CS38" i="4"/>
  <c r="CS39" i="4" s="1"/>
  <c r="CT38" i="4"/>
  <c r="CT39" i="4" s="1"/>
  <c r="CU38" i="4"/>
  <c r="CU39" i="4" s="1"/>
  <c r="CV38" i="4"/>
  <c r="CV39" i="4" s="1"/>
  <c r="CW38" i="4"/>
  <c r="CW39" i="4" s="1"/>
  <c r="CX38" i="4"/>
  <c r="CX39" i="4" s="1"/>
  <c r="CY38" i="4"/>
  <c r="CY39" i="4" s="1"/>
  <c r="CZ38" i="4"/>
  <c r="CZ39" i="4" s="1"/>
  <c r="DA38" i="4"/>
  <c r="DA39" i="4" s="1"/>
  <c r="DB38" i="4"/>
  <c r="DB39" i="4" s="1"/>
  <c r="DC38" i="4"/>
  <c r="DC39" i="4" s="1"/>
  <c r="DD38" i="4"/>
  <c r="DD39" i="4" s="1"/>
  <c r="DE38" i="4"/>
  <c r="DE39" i="4" s="1"/>
  <c r="DF38" i="4"/>
  <c r="DF39" i="4" s="1"/>
  <c r="DG38" i="4"/>
  <c r="DG39" i="4" s="1"/>
  <c r="DH38" i="4"/>
  <c r="DH39" i="4" s="1"/>
  <c r="DI38" i="4"/>
  <c r="DI39" i="4" s="1"/>
  <c r="DJ38" i="4"/>
  <c r="DJ39" i="4" s="1"/>
  <c r="DK38" i="4"/>
  <c r="DK39" i="4" s="1"/>
  <c r="DL38" i="4"/>
  <c r="DL39" i="4" s="1"/>
  <c r="DM38" i="4"/>
  <c r="DM39" i="4" s="1"/>
  <c r="DN38" i="4"/>
  <c r="DN39" i="4" s="1"/>
  <c r="DO38" i="4"/>
  <c r="DO39" i="4" s="1"/>
  <c r="DP38" i="4"/>
  <c r="DP39" i="4" s="1"/>
  <c r="DQ38" i="4"/>
  <c r="DQ39" i="4" s="1"/>
  <c r="DR38" i="4"/>
  <c r="DR39" i="4" s="1"/>
  <c r="DS38" i="4"/>
  <c r="DS39" i="4" s="1"/>
  <c r="DT38" i="4"/>
  <c r="DT39" i="4" s="1"/>
  <c r="DU38" i="4"/>
  <c r="DU39" i="4" s="1"/>
  <c r="DV38" i="4"/>
  <c r="DV39" i="4" s="1"/>
  <c r="DW38" i="4"/>
  <c r="DW39" i="4" s="1"/>
  <c r="DX38" i="4"/>
  <c r="DX39" i="4" s="1"/>
  <c r="DY38" i="4"/>
  <c r="DY39" i="4" s="1"/>
  <c r="DZ38" i="4"/>
  <c r="DZ39" i="4" s="1"/>
  <c r="EA38" i="4"/>
  <c r="EA39" i="4" s="1"/>
  <c r="EB38" i="4"/>
  <c r="EB39" i="4" s="1"/>
  <c r="EC38" i="4"/>
  <c r="EC39" i="4" s="1"/>
  <c r="ED38" i="4"/>
  <c r="ED39" i="4" s="1"/>
  <c r="EE38" i="4"/>
  <c r="EE39" i="4" s="1"/>
  <c r="EF38" i="4"/>
  <c r="EF39" i="4" s="1"/>
  <c r="EG38" i="4"/>
  <c r="EG39" i="4" s="1"/>
  <c r="EH38" i="4"/>
  <c r="EH39" i="4" s="1"/>
  <c r="EI38" i="4"/>
  <c r="EI39" i="4" s="1"/>
  <c r="EJ38" i="4"/>
  <c r="EJ39" i="4" s="1"/>
  <c r="EK38" i="4"/>
  <c r="EK39" i="4" s="1"/>
  <c r="EL38" i="4"/>
  <c r="EL39" i="4" s="1"/>
  <c r="EM38" i="4"/>
  <c r="EM39" i="4" s="1"/>
  <c r="EN38" i="4"/>
  <c r="EN39" i="4" s="1"/>
  <c r="EO38" i="4"/>
  <c r="EO39" i="4" s="1"/>
  <c r="EP38" i="4"/>
  <c r="EP39" i="4" s="1"/>
  <c r="EQ38" i="4"/>
  <c r="EQ39" i="4" s="1"/>
  <c r="ER38" i="4"/>
  <c r="ER39" i="4" s="1"/>
  <c r="ES38" i="4"/>
  <c r="ES39" i="4" s="1"/>
  <c r="ET38" i="4"/>
  <c r="ET39" i="4" s="1"/>
  <c r="EU38" i="4"/>
  <c r="EU39" i="4" s="1"/>
  <c r="EV38" i="4"/>
  <c r="EV39" i="4" s="1"/>
  <c r="EW38" i="4"/>
  <c r="EW39" i="4" s="1"/>
  <c r="EX38" i="4"/>
  <c r="EX39" i="4" s="1"/>
  <c r="EY38" i="4"/>
  <c r="EY39" i="4" s="1"/>
  <c r="EZ38" i="4"/>
  <c r="EZ39" i="4" s="1"/>
  <c r="FA38" i="4"/>
  <c r="FA39" i="4" s="1"/>
  <c r="FB38" i="4"/>
  <c r="FB39" i="4" s="1"/>
  <c r="FC38" i="4"/>
  <c r="FC39" i="4" s="1"/>
  <c r="FD38" i="4"/>
  <c r="FD39" i="4" s="1"/>
  <c r="FE38" i="4"/>
  <c r="FE39" i="4" s="1"/>
  <c r="FF38" i="4"/>
  <c r="FF39" i="4" s="1"/>
  <c r="FG38" i="4"/>
  <c r="FG39" i="4" s="1"/>
  <c r="FH38" i="4"/>
  <c r="FH39" i="4" s="1"/>
  <c r="FI38" i="4"/>
  <c r="FI39" i="4" s="1"/>
  <c r="FJ38" i="4"/>
  <c r="FJ39" i="4" s="1"/>
  <c r="FK38" i="4"/>
  <c r="FK39" i="4" s="1"/>
  <c r="FL38" i="4"/>
  <c r="FL39" i="4" s="1"/>
  <c r="FM38" i="4"/>
  <c r="FM39" i="4" s="1"/>
  <c r="FN38" i="4"/>
  <c r="FN39" i="4" s="1"/>
  <c r="FO38" i="4"/>
  <c r="FO39" i="4" s="1"/>
  <c r="FP38" i="4"/>
  <c r="FP39" i="4" s="1"/>
  <c r="FQ38" i="4"/>
  <c r="FQ39" i="4" s="1"/>
  <c r="FR38" i="4"/>
  <c r="FR39" i="4" s="1"/>
  <c r="FS38" i="4"/>
  <c r="FS39" i="4" s="1"/>
  <c r="FT38" i="4"/>
  <c r="FT39" i="4" s="1"/>
  <c r="FU38" i="4"/>
  <c r="FU39" i="4" s="1"/>
  <c r="FV38" i="4"/>
  <c r="FV39" i="4" s="1"/>
  <c r="FW38" i="4"/>
  <c r="FW39" i="4" s="1"/>
  <c r="FX38" i="4"/>
  <c r="FX39" i="4" s="1"/>
  <c r="FY38" i="4"/>
  <c r="FY39" i="4" s="1"/>
  <c r="FZ38" i="4"/>
  <c r="FZ39" i="4" s="1"/>
  <c r="GA38" i="4"/>
  <c r="GA39" i="4" s="1"/>
  <c r="GB38" i="4"/>
  <c r="GB39" i="4" s="1"/>
  <c r="GC38" i="4"/>
  <c r="GC39" i="4" s="1"/>
  <c r="GD38" i="4"/>
  <c r="GD39" i="4" s="1"/>
  <c r="GE38" i="4"/>
  <c r="GE39" i="4" s="1"/>
  <c r="GF38" i="4"/>
  <c r="GF39" i="4" s="1"/>
  <c r="GG38" i="4"/>
  <c r="GG39" i="4" s="1"/>
  <c r="GH38" i="4"/>
  <c r="GH39" i="4" s="1"/>
  <c r="GI38" i="4"/>
  <c r="GI39" i="4" s="1"/>
  <c r="GJ38" i="4"/>
  <c r="GJ39" i="4" s="1"/>
  <c r="GK38" i="4"/>
  <c r="GK39" i="4" s="1"/>
  <c r="GL38" i="4"/>
  <c r="GL39" i="4" s="1"/>
  <c r="GM39" i="4"/>
  <c r="GN38" i="4"/>
  <c r="GN39" i="4" s="1"/>
  <c r="GO38" i="4"/>
  <c r="GO39" i="4" s="1"/>
  <c r="GP38" i="4"/>
  <c r="GP39" i="4" s="1"/>
  <c r="GQ38" i="4"/>
  <c r="GQ39" i="4" s="1"/>
  <c r="GR38" i="4"/>
  <c r="GR39" i="4" s="1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E59" i="5" s="1"/>
  <c r="D55" i="5"/>
  <c r="E55" i="5" s="1"/>
  <c r="D40" i="5"/>
  <c r="D44" i="5" s="1"/>
  <c r="E44" i="5" s="1"/>
  <c r="D43" i="5"/>
  <c r="E43" i="5" s="1"/>
  <c r="D60" i="4"/>
  <c r="E60" i="4" s="1"/>
  <c r="D42" i="4"/>
  <c r="E42" i="4" s="1"/>
  <c r="D50" i="4"/>
  <c r="D51" i="4"/>
  <c r="E51" i="4" s="1"/>
  <c r="D54" i="4"/>
  <c r="E54" i="4" s="1"/>
  <c r="D52" i="4"/>
  <c r="E52" i="4" s="1"/>
  <c r="D55" i="4"/>
  <c r="E55" i="4" s="1"/>
  <c r="D58" i="4"/>
  <c r="E58" i="4" s="1"/>
  <c r="D56" i="4"/>
  <c r="E56" i="4" s="1"/>
  <c r="D43" i="4"/>
  <c r="E43" i="4" s="1"/>
  <c r="D59" i="4"/>
  <c r="E59" i="4" s="1"/>
  <c r="D46" i="4"/>
  <c r="E46" i="4" s="1"/>
  <c r="D44" i="4"/>
  <c r="E44" i="4" s="1"/>
  <c r="D47" i="4"/>
  <c r="E47" i="4" s="1"/>
  <c r="D48" i="4"/>
  <c r="E48" i="4" s="1"/>
  <c r="E61" i="5"/>
  <c r="H40" i="5"/>
  <c r="D45" i="5" s="1"/>
  <c r="D50" i="5" l="1"/>
  <c r="D57" i="4"/>
  <c r="E63" i="1"/>
  <c r="E58" i="5"/>
  <c r="E54" i="5"/>
  <c r="D63" i="1"/>
  <c r="D49" i="4"/>
  <c r="D61" i="4"/>
  <c r="D58" i="5"/>
  <c r="D54" i="5"/>
  <c r="D62" i="3"/>
  <c r="E62" i="5"/>
  <c r="D45" i="4"/>
  <c r="E47" i="5"/>
  <c r="E50" i="5" s="1"/>
  <c r="E57" i="4"/>
  <c r="E62" i="3"/>
  <c r="E50" i="4"/>
  <c r="E53" i="4" s="1"/>
  <c r="D53" i="4"/>
  <c r="D62" i="5"/>
  <c r="E45" i="5"/>
  <c r="E46" i="5" s="1"/>
  <c r="D46" i="5"/>
</calcChain>
</file>

<file path=xl/sharedStrings.xml><?xml version="1.0" encoding="utf-8"?>
<sst xmlns="http://schemas.openxmlformats.org/spreadsheetml/2006/main" count="1805" uniqueCount="1429">
  <si>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</si>
  <si>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</si>
  <si>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</si>
  <si>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</si>
  <si>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</si>
  <si>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</si>
  <si>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</si>
  <si>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</si>
  <si>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</si>
  <si>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</si>
  <si>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</si>
  <si>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</si>
  <si>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</si>
  <si>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</si>
  <si>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</si>
  <si>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</si>
  <si>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</si>
  <si>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</si>
  <si>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</si>
  <si>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</si>
  <si>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</si>
  <si>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</si>
  <si>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</si>
  <si>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</si>
  <si>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</si>
  <si>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</si>
  <si>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</si>
  <si>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</si>
  <si>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</si>
  <si>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</si>
  <si>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</si>
  <si>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</si>
  <si>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</si>
  <si>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</si>
  <si>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</si>
  <si>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</si>
  <si>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</si>
  <si>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</si>
  <si>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</si>
  <si>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</si>
  <si>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</si>
  <si>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</si>
  <si>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</si>
  <si>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</si>
  <si>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</si>
  <si>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</si>
  <si>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</si>
  <si>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</si>
  <si>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</si>
  <si>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</si>
  <si>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</si>
  <si>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</si>
  <si>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</si>
  <si>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</si>
  <si>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</si>
  <si>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</si>
  <si>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</si>
  <si>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</si>
  <si>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</si>
  <si>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</si>
  <si>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</si>
  <si>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</si>
  <si>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</si>
  <si>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</si>
  <si>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</si>
  <si>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</si>
  <si>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</si>
  <si>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</si>
  <si>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</si>
  <si>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</si>
  <si>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</si>
  <si>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</si>
  <si>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</si>
  <si>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</si>
  <si>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</si>
  <si>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</si>
  <si>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</si>
  <si>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</si>
  <si>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</si>
  <si>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</si>
  <si>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</si>
  <si>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</si>
  <si>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</si>
  <si>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</si>
  <si>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</si>
  <si>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</si>
  <si>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</si>
  <si>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</si>
  <si>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</si>
  <si>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</si>
  <si>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</si>
  <si>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</si>
  <si>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</si>
  <si>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</si>
  <si>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</si>
  <si>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</si>
  <si>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</si>
  <si>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</si>
  <si>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</si>
  <si>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</si>
  <si>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</si>
  <si>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</si>
  <si>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</si>
  <si>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</si>
  <si>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</si>
  <si>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</si>
  <si>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</si>
  <si>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</si>
  <si>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</si>
  <si>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</si>
  <si>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</si>
  <si>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</si>
  <si>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</si>
  <si>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</si>
  <si>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</si>
  <si>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</si>
  <si>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</si>
  <si>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</si>
  <si>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</si>
  <si>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</si>
  <si>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</si>
  <si>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</si>
  <si>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</si>
  <si>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</si>
  <si>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</si>
  <si>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</si>
  <si>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</si>
  <si>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</si>
  <si>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</si>
  <si>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</si>
  <si>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</si>
  <si>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</si>
  <si>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</si>
  <si>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</si>
  <si>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</si>
  <si>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</si>
  <si>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</si>
  <si>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</si>
  <si>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</si>
  <si>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</si>
  <si>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</si>
  <si>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</si>
  <si>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</si>
  <si>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</si>
  <si>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</si>
  <si>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</si>
  <si>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</si>
  <si>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</si>
  <si>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</si>
  <si>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</si>
  <si>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</si>
  <si>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</si>
  <si>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</si>
  <si>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</si>
  <si>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</si>
  <si>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</si>
  <si>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</si>
  <si>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</si>
  <si>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</si>
  <si>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</si>
  <si>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</si>
  <si>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</si>
  <si>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</si>
  <si>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</si>
  <si>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</si>
  <si>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</si>
  <si>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</si>
  <si>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</si>
  <si>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</si>
  <si>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</si>
  <si>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</si>
  <si>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</si>
  <si>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</si>
  <si>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</si>
  <si>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</si>
  <si>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</si>
  <si>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</si>
  <si>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</si>
  <si>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</si>
  <si>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</si>
  <si>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</si>
  <si>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</si>
  <si>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</si>
  <si>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</si>
  <si>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</si>
  <si>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</si>
  <si>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</si>
  <si>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</si>
  <si>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</si>
  <si>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</si>
  <si>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</si>
  <si>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</si>
  <si>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</si>
  <si>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</si>
  <si>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</si>
  <si>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</si>
  <si>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</si>
  <si>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</si>
  <si>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</si>
  <si>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</si>
  <si>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</si>
  <si>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</si>
  <si>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</si>
  <si>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</si>
  <si>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</si>
  <si>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</si>
  <si>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</si>
  <si>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</si>
  <si>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</si>
  <si>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</si>
  <si>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</si>
  <si>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</si>
  <si>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</si>
  <si>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</si>
  <si>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</si>
  <si>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</si>
  <si>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</si>
  <si>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</si>
  <si>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</si>
  <si>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</si>
  <si>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</si>
  <si>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</si>
  <si>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</si>
  <si>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</si>
  <si>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</si>
  <si>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</si>
  <si>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</si>
  <si>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</si>
  <si>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</si>
  <si>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</si>
  <si>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</si>
  <si>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</si>
  <si>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</si>
  <si>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</si>
  <si>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</si>
  <si>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</si>
  <si>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</si>
  <si>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</si>
  <si>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</si>
  <si>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</si>
  <si>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</si>
  <si>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</si>
  <si>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</si>
  <si>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</si>
  <si>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</si>
  <si>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</si>
  <si>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</si>
  <si>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</si>
  <si>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</si>
  <si>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</si>
  <si>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</si>
  <si>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</si>
  <si>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</si>
  <si>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</si>
  <si>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</si>
  <si>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</si>
  <si>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</si>
  <si>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</si>
  <si>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</si>
  <si>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</si>
  <si>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</si>
  <si>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</si>
  <si>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</si>
  <si>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</si>
  <si>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</si>
  <si>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</si>
  <si>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</si>
  <si>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</si>
  <si>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</si>
  <si>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</si>
  <si>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</si>
  <si>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</si>
  <si>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</si>
  <si>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</si>
  <si>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</si>
  <si>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</si>
  <si>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</si>
  <si>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</si>
  <si>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</si>
  <si>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</si>
  <si>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</si>
  <si>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</si>
  <si>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</si>
  <si>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</si>
  <si>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</si>
  <si>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</si>
  <si>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</si>
  <si>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</si>
  <si>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</si>
  <si>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</si>
  <si>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</si>
  <si>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</si>
  <si>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</si>
  <si>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</si>
  <si>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</si>
  <si>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</si>
  <si>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</si>
  <si>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</si>
  <si>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</si>
  <si>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</si>
  <si>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</si>
  <si>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</si>
  <si>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</si>
  <si>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</si>
  <si>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</si>
  <si>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</si>
  <si>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</si>
  <si>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</si>
  <si>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</si>
  <si>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</si>
  <si>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</si>
  <si>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</si>
  <si>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</si>
  <si>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</si>
  <si>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</si>
  <si>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</si>
  <si>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</si>
  <si>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</si>
  <si>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</si>
  <si>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</si>
  <si>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</si>
  <si>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</si>
  <si>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</si>
  <si>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</si>
  <si>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</si>
  <si>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</si>
  <si>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</si>
  <si>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</si>
  <si>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</si>
  <si>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</si>
  <si>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</si>
  <si>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</si>
  <si>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</si>
  <si>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</si>
  <si>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</si>
  <si>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</si>
  <si>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</si>
  <si>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</si>
  <si>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</si>
  <si>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</si>
  <si>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</si>
  <si>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</si>
  <si>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</si>
  <si>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</si>
  <si>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</si>
  <si>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</si>
  <si>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</si>
  <si>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</si>
  <si>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</si>
  <si>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</si>
  <si>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</si>
  <si>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</si>
  <si>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</si>
  <si>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</si>
  <si>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</si>
  <si>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</si>
  <si>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</si>
  <si>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</si>
  <si>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</si>
  <si>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</si>
  <si>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</si>
  <si>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</si>
  <si>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</si>
  <si>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</si>
  <si>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</si>
  <si>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</si>
  <si>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</si>
  <si>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</si>
  <si>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</si>
  <si>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</si>
  <si>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</si>
  <si>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</si>
  <si>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</si>
  <si>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</si>
  <si>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</si>
  <si>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</si>
  <si>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</si>
  <si>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</si>
  <si>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</si>
  <si>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</si>
  <si>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</si>
  <si>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</si>
  <si>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</si>
  <si>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</si>
  <si>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</si>
  <si>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</si>
  <si>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</si>
  <si>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</si>
  <si>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</si>
  <si>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</si>
  <si>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</si>
  <si>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</si>
  <si>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</si>
  <si>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</si>
  <si>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</si>
  <si>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</si>
  <si>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</si>
  <si>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</si>
  <si>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</si>
  <si>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</si>
  <si>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</si>
  <si>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</si>
  <si>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</si>
  <si>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</si>
  <si>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</si>
  <si>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</si>
  <si>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</si>
  <si>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</si>
  <si>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</si>
  <si>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</si>
  <si>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</si>
  <si>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</si>
  <si>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</si>
  <si>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</si>
  <si>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</si>
  <si>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</si>
  <si>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</si>
  <si>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</si>
  <si>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</si>
  <si>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</si>
  <si>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</si>
  <si>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</si>
  <si>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</si>
  <si>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</si>
  <si>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</si>
  <si>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</si>
  <si>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</si>
  <si>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</si>
  <si>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</si>
  <si>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</si>
  <si>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</si>
  <si>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</si>
  <si>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</si>
  <si>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</si>
  <si>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</si>
  <si>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</si>
  <si>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</si>
  <si>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</si>
  <si>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</si>
  <si>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</si>
  <si>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</si>
  <si>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</si>
  <si>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</si>
  <si>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</si>
  <si>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</si>
  <si>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</si>
  <si>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</si>
  <si>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</si>
  <si>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</si>
  <si>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</si>
  <si>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</si>
  <si>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</si>
  <si>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</si>
  <si>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</si>
  <si>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</si>
  <si>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</si>
  <si>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</si>
  <si>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</si>
  <si>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</si>
  <si>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</si>
  <si>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</si>
  <si>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</si>
  <si>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</si>
  <si>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</si>
  <si>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</si>
  <si>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</si>
  <si>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</si>
  <si>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</si>
  <si>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</si>
  <si>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</si>
  <si>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</si>
  <si>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</si>
  <si>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</si>
  <si>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</si>
  <si>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</si>
  <si>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</si>
  <si>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</si>
  <si>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</si>
  <si>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</si>
  <si>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</si>
  <si>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</si>
  <si>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</si>
  <si>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</si>
  <si>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</si>
  <si>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</si>
  <si>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</si>
  <si>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</si>
  <si>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</si>
  <si>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</si>
  <si>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</si>
  <si>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</si>
  <si>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</si>
  <si>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</si>
  <si>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</si>
  <si>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</si>
  <si>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</si>
  <si>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</si>
  <si>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</si>
  <si>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</si>
  <si>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</si>
  <si>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</si>
  <si>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</si>
  <si>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</si>
  <si>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</si>
  <si>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</si>
  <si>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</si>
  <si>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</si>
  <si>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</si>
  <si>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</si>
  <si>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</si>
  <si>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</si>
  <si>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</si>
  <si>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</si>
  <si>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</si>
  <si>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</si>
  <si>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</si>
  <si>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</si>
  <si>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</si>
  <si>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</si>
  <si>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</si>
  <si>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</si>
  <si>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</si>
  <si>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</si>
  <si>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</si>
  <si>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</si>
  <si>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</si>
  <si>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</si>
  <si>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</si>
  <si>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</si>
  <si>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</si>
  <si>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</si>
  <si>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</si>
  <si>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</si>
  <si>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</si>
  <si>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</si>
  <si>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</si>
  <si>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</si>
  <si>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</si>
  <si>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</si>
  <si>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</si>
  <si>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</si>
  <si>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</si>
  <si>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</si>
  <si>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</si>
  <si>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</si>
  <si>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</si>
  <si>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</si>
  <si>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</si>
  <si>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</si>
  <si>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</si>
  <si>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</si>
  <si>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</si>
  <si>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</si>
  <si>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</si>
  <si>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</si>
  <si>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</si>
  <si>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</si>
  <si>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</si>
  <si>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</si>
  <si>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</si>
  <si>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</si>
  <si>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</si>
  <si>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</si>
  <si>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</si>
  <si>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</si>
  <si>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</si>
  <si>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</si>
  <si>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</si>
  <si>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</si>
  <si>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</si>
  <si>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</si>
  <si>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</si>
  <si>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</si>
  <si>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</si>
  <si>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</si>
  <si>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</si>
  <si>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</si>
  <si>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</si>
  <si>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</si>
  <si>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</si>
  <si>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</si>
  <si>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</si>
  <si>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</si>
  <si>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</si>
  <si>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</si>
  <si>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</si>
  <si>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</si>
  <si>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</si>
  <si>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</si>
  <si>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</si>
  <si>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</si>
  <si>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</si>
  <si>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</si>
  <si>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</si>
  <si>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</si>
  <si>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</si>
  <si>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</si>
  <si>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</si>
  <si>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</si>
  <si>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</si>
  <si>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</si>
  <si>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</si>
  <si>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</si>
  <si>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</si>
  <si>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</si>
  <si>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</si>
  <si>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</si>
  <si>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</si>
  <si>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</si>
  <si>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</si>
  <si>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</si>
  <si>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</si>
  <si>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</si>
  <si>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</si>
  <si>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</si>
  <si>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</si>
  <si>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</si>
  <si>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</si>
  <si>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</si>
  <si>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</si>
  <si>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</si>
  <si>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</si>
  <si>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</si>
  <si>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</si>
  <si>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</si>
  <si>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</si>
  <si>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</si>
  <si>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</si>
  <si>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</si>
  <si>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</si>
  <si>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</si>
  <si>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</si>
  <si>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</si>
  <si>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</si>
  <si>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</si>
  <si>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</si>
  <si>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</si>
  <si>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</si>
  <si>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</si>
  <si>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</si>
  <si>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</si>
  <si>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</si>
  <si>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</si>
  <si>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</si>
  <si>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</si>
  <si>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</si>
  <si>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</si>
  <si>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</si>
  <si>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</si>
  <si>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</si>
  <si>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</si>
  <si>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</si>
  <si>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</si>
  <si>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</si>
  <si>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</si>
  <si>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</si>
  <si>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</si>
  <si>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</si>
  <si>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</si>
  <si>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</si>
  <si>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</si>
  <si>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</si>
  <si>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</si>
  <si>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</si>
  <si>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</si>
  <si>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</si>
  <si>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</si>
  <si>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</si>
  <si>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</si>
  <si>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</si>
  <si>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</si>
  <si>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</si>
  <si>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</si>
  <si>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</si>
  <si>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</si>
  <si>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</si>
  <si>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</si>
  <si>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</si>
  <si>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</si>
  <si>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</si>
  <si>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</si>
  <si>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</si>
  <si>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</si>
  <si>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</si>
  <si>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</si>
  <si>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</si>
  <si>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</si>
  <si>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</si>
  <si>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</si>
  <si>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</si>
  <si>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</si>
  <si>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</si>
  <si>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</si>
  <si>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</si>
  <si>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</si>
  <si>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</si>
  <si>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</si>
  <si>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</si>
  <si>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</si>
  <si>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</si>
  <si>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</si>
  <si>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</si>
  <si>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</si>
  <si>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</si>
  <si>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</si>
  <si>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</si>
  <si>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</si>
  <si>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</si>
  <si>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</si>
  <si>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</si>
  <si>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</si>
  <si>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</si>
  <si>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</si>
  <si>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</si>
  <si>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</si>
  <si>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</si>
  <si>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</si>
  <si>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</si>
  <si>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</si>
  <si>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</si>
  <si>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</si>
  <si>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</si>
  <si>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</si>
  <si>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</si>
  <si>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</si>
  <si>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</si>
  <si>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</si>
  <si>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</si>
  <si>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</si>
  <si>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</si>
  <si>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</si>
  <si>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</si>
  <si>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</si>
  <si>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</si>
  <si>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</si>
  <si>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</si>
  <si>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</si>
  <si>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</si>
  <si>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</si>
  <si>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</si>
  <si>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</si>
  <si>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</si>
  <si>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</si>
  <si>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</si>
  <si>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</si>
  <si>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</si>
  <si>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</si>
  <si>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</si>
  <si>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</si>
  <si>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</si>
  <si>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</si>
  <si>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</si>
  <si>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</si>
  <si>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</si>
  <si>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</si>
  <si>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</si>
  <si>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</si>
  <si>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</si>
  <si>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</si>
  <si>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</si>
  <si>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</si>
  <si>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</si>
  <si>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</si>
  <si>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</si>
  <si>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</si>
  <si>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</si>
  <si>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</si>
  <si>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</si>
  <si>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</si>
  <si>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</si>
  <si>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</si>
  <si>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</si>
  <si>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</si>
  <si>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</si>
  <si>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</si>
  <si>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</si>
  <si>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</si>
  <si>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</si>
  <si>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</si>
  <si>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</si>
  <si>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</si>
  <si>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</si>
  <si>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</si>
  <si>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</si>
  <si>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</si>
  <si>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</si>
  <si>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</si>
  <si>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</si>
  <si>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</si>
  <si>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</si>
  <si>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</si>
  <si>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</si>
  <si>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</si>
  <si>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</si>
  <si>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</si>
  <si>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</si>
  <si>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</si>
  <si>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</si>
  <si>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</si>
  <si>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</si>
  <si>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</si>
  <si>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</si>
  <si>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</si>
  <si>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</si>
  <si>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</si>
  <si>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</si>
  <si>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</si>
  <si>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</si>
  <si>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</si>
  <si>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</si>
  <si>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</si>
  <si>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</si>
  <si>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</si>
  <si>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</si>
  <si>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</si>
  <si>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</si>
  <si>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</si>
  <si>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</si>
  <si>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</si>
  <si>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</si>
  <si>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</si>
  <si>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</si>
  <si>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</si>
  <si>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</si>
  <si>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</si>
  <si>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</si>
  <si>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</si>
  <si>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</si>
  <si>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</si>
  <si>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</si>
  <si>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</si>
  <si>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</si>
  <si>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</si>
  <si>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</si>
  <si>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</si>
  <si>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</si>
  <si>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</si>
  <si>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</si>
  <si>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</si>
  <si>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</si>
  <si>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</si>
  <si>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</si>
  <si>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</si>
  <si>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</si>
  <si>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</si>
  <si>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</si>
  <si>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</si>
  <si>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</si>
  <si>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</si>
  <si>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</si>
  <si>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</si>
  <si>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</si>
  <si>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</si>
  <si>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</si>
  <si>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</si>
  <si>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</si>
  <si>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</si>
  <si>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</si>
  <si>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</si>
  <si>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</si>
  <si>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</si>
  <si>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</si>
  <si>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</si>
  <si>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</si>
  <si>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</si>
  <si>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</si>
  <si>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</si>
  <si>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</si>
  <si>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</si>
  <si>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</si>
  <si>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</si>
  <si>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</si>
  <si>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</si>
  <si>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</si>
  <si>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</si>
  <si>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</si>
  <si>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</si>
  <si>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</si>
  <si>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</si>
  <si>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</si>
  <si>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</si>
  <si>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</si>
  <si>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</si>
  <si>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</si>
  <si>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</si>
  <si>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</si>
  <si>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</si>
  <si>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</si>
  <si>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</si>
  <si>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</si>
  <si>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</si>
  <si>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</si>
  <si>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</si>
  <si>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</si>
  <si>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</si>
  <si>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</si>
  <si>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</si>
  <si>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</si>
  <si>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</si>
  <si>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</si>
  <si>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</si>
  <si>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</si>
  <si>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</si>
  <si>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</si>
  <si>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</si>
  <si>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</si>
  <si>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</si>
  <si>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</si>
  <si>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</si>
  <si>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</si>
  <si>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</si>
  <si>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</si>
  <si>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</si>
  <si>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</si>
  <si>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</si>
  <si>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</si>
  <si>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</si>
  <si>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</si>
  <si>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</si>
  <si>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</si>
  <si>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</si>
  <si>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</si>
  <si>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</si>
  <si>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</si>
  <si>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</si>
  <si>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</si>
  <si>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</si>
  <si>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</si>
  <si>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</si>
  <si>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</si>
  <si>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</si>
  <si>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</si>
  <si>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</si>
  <si>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</si>
  <si>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</si>
  <si>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</si>
  <si>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</si>
  <si>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</si>
  <si>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</si>
  <si>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</si>
  <si>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</si>
  <si>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</si>
  <si>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</si>
  <si>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</si>
  <si>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</si>
  <si>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</si>
  <si>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</si>
  <si>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</si>
  <si>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</si>
  <si>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</si>
  <si>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</si>
  <si>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</si>
  <si>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</si>
  <si>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</si>
  <si>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</si>
  <si>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</si>
  <si>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</si>
  <si>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</si>
  <si>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</si>
  <si>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</si>
  <si>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</si>
  <si>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</si>
  <si>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</si>
  <si>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</si>
  <si>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</si>
  <si>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</si>
  <si>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</si>
  <si>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</si>
  <si>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</si>
  <si>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</si>
  <si>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</si>
  <si>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</si>
  <si>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</si>
  <si>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</si>
  <si>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</si>
  <si>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</si>
  <si>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</si>
  <si>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</si>
  <si>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</si>
  <si>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</si>
  <si>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</si>
  <si>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</si>
  <si>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</si>
  <si>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</si>
  <si>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</si>
  <si>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</si>
  <si>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</si>
  <si>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</si>
  <si>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</si>
  <si>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</si>
  <si>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</si>
  <si>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</si>
  <si>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</si>
  <si>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</si>
  <si>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</si>
  <si>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</si>
  <si>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</si>
  <si>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</si>
  <si>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</si>
  <si>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</si>
  <si>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</si>
  <si>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</si>
  <si>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</si>
  <si>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</si>
  <si>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</si>
  <si>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</si>
  <si>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</si>
  <si>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</si>
  <si>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</si>
  <si>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</si>
  <si>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</si>
  <si>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</si>
  <si>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</si>
  <si>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</si>
  <si>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</si>
  <si>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</si>
  <si>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</si>
  <si>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</si>
  <si>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</si>
  <si>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</si>
  <si>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</si>
  <si>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</si>
  <si>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</si>
  <si>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</si>
  <si>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</si>
  <si>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</si>
  <si>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</si>
  <si>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</si>
  <si>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</si>
  <si>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</si>
  <si>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</si>
  <si>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</si>
  <si>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</si>
  <si>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</si>
  <si>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</si>
  <si>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</si>
  <si>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</si>
  <si>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</si>
  <si>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</si>
  <si>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</si>
  <si>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</si>
  <si>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</si>
  <si>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</si>
  <si>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</si>
  <si>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</si>
  <si>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</si>
  <si>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</si>
  <si>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</si>
  <si>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</si>
  <si>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</si>
  <si>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</si>
  <si>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</si>
  <si>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</si>
  <si>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</si>
  <si>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</si>
  <si>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</si>
  <si>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</si>
  <si>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</si>
  <si>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</si>
  <si>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</si>
  <si>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</si>
  <si>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</si>
  <si>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</si>
  <si>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</si>
  <si>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</si>
  <si>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</si>
  <si>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</si>
  <si>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</si>
  <si>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</si>
  <si>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</si>
  <si>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</si>
  <si>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</si>
  <si>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</si>
  <si>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</si>
  <si>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</si>
  <si>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</si>
  <si>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</si>
  <si>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</si>
  <si>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</si>
  <si>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</si>
  <si>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</si>
  <si>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</si>
  <si>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</si>
  <si>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</si>
  <si>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</si>
  <si>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</si>
  <si>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</si>
  <si>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</si>
  <si>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</si>
  <si>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</si>
  <si>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</si>
  <si>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</si>
  <si>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</si>
  <si>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</si>
  <si>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</si>
  <si>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</si>
  <si>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</si>
  <si>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</si>
  <si>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</si>
  <si>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</si>
  <si>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</si>
  <si>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</si>
  <si>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</si>
  <si>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</si>
  <si>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</si>
  <si>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</si>
  <si>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</si>
  <si>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</si>
  <si>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</si>
  <si>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</si>
  <si>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</si>
  <si>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</si>
  <si>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</si>
  <si>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</si>
  <si>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</si>
  <si>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</si>
  <si>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</si>
  <si>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</si>
  <si>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</si>
  <si>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</si>
  <si>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</si>
  <si>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</si>
  <si>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</si>
  <si>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</si>
  <si>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</si>
  <si>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</si>
  <si>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</si>
  <si>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</si>
  <si>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</si>
  <si>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</si>
  <si>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</si>
  <si>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</si>
  <si>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</si>
  <si>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</si>
  <si>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</si>
  <si>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</si>
  <si>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</si>
  <si>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</si>
  <si>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</si>
  <si>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</si>
  <si>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</si>
  <si>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</si>
  <si>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</si>
  <si>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</si>
  <si>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</si>
  <si>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</si>
  <si>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</si>
  <si>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</si>
  <si>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</si>
  <si>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</si>
  <si>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</si>
  <si>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</si>
  <si>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</si>
  <si>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</si>
  <si>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</si>
  <si>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</si>
  <si>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</si>
  <si>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</si>
  <si>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</si>
  <si>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</si>
  <si>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</si>
  <si>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</si>
  <si>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</si>
  <si>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</si>
  <si>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</si>
  <si>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</si>
  <si>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</si>
  <si>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</si>
  <si>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</si>
  <si>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</si>
  <si>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</si>
  <si>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</si>
  <si>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</si>
  <si>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</si>
  <si>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</si>
  <si>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</si>
  <si>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</si>
  <si>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</si>
  <si>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</si>
  <si>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</si>
  <si>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</si>
  <si>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</si>
  <si>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</si>
  <si>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</si>
  <si>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</si>
  <si>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</si>
  <si>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</si>
  <si>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</si>
  <si>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</si>
  <si>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</si>
  <si>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</si>
  <si>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</si>
  <si>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</si>
  <si>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</si>
  <si>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</si>
  <si>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</si>
  <si>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</si>
  <si>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</si>
  <si>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</si>
  <si>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</si>
  <si>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</si>
  <si>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</si>
  <si>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</si>
  <si>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</si>
  <si>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</si>
  <si>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</si>
  <si>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</si>
  <si>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</si>
  <si>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</si>
  <si>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</si>
  <si>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</si>
  <si>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</si>
  <si>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</si>
  <si>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</si>
  <si>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</si>
  <si>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</si>
  <si>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</si>
  <si>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</si>
  <si>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</si>
  <si>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</si>
  <si>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</si>
  <si>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</si>
  <si>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</si>
  <si>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</si>
  <si>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</si>
  <si>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</si>
  <si>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</si>
  <si>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</si>
  <si>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</si>
  <si>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</si>
  <si>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</si>
  <si>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</si>
  <si>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</si>
  <si>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</si>
  <si>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</si>
  <si>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</si>
  <si>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</si>
  <si>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</si>
  <si>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</si>
  <si>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</si>
  <si>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</si>
  <si>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</si>
  <si>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</si>
  <si>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</si>
  <si>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</si>
  <si>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</si>
  <si>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</si>
  <si>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</si>
  <si>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</si>
  <si>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</si>
  <si>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</si>
  <si>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</si>
  <si>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</si>
  <si>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</si>
  <si>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</si>
  <si>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</si>
  <si>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</si>
  <si>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</si>
  <si>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</si>
  <si>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</si>
  <si>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</si>
  <si>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</si>
  <si>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</si>
  <si>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</si>
  <si>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</si>
  <si>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</si>
  <si>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</si>
  <si>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</si>
  <si>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</si>
  <si>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</si>
  <si>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</si>
  <si>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</si>
  <si>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</si>
  <si>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</si>
  <si>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</si>
  <si>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</si>
  <si>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</si>
  <si>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</si>
  <si>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</si>
  <si>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</si>
  <si>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</si>
  <si>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</si>
  <si>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</si>
  <si>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</si>
  <si>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</si>
  <si>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</si>
  <si>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</si>
  <si>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</si>
  <si>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</si>
  <si>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</si>
  <si>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</si>
  <si>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</si>
  <si>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</si>
  <si>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</si>
  <si>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</si>
  <si>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</si>
  <si>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</si>
  <si>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</si>
  <si>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</si>
  <si>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</si>
  <si>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</si>
  <si>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</si>
  <si>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</si>
  <si>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</si>
  <si>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</si>
  <si>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</si>
  <si>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</si>
  <si>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</si>
  <si>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</si>
  <si>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</si>
  <si>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</si>
  <si>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</si>
  <si>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</si>
  <si>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</si>
  <si>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</si>
  <si>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</si>
  <si>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</si>
  <si>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</si>
  <si>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</si>
  <si>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</si>
  <si>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</si>
  <si>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</si>
  <si>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</si>
  <si>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</si>
  <si>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</si>
  <si>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</si>
  <si>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</si>
  <si>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</si>
  <si>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</si>
  <si>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</si>
  <si>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</si>
  <si>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</si>
  <si>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</si>
  <si>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</si>
  <si>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</si>
  <si>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</si>
  <si>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</si>
  <si>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</si>
  <si>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</si>
  <si>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</si>
  <si>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</si>
  <si>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</si>
  <si>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</si>
  <si>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</si>
  <si>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</si>
  <si>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</si>
  <si>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</si>
  <si>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</si>
  <si>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</si>
  <si>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</si>
  <si>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</si>
  <si>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</si>
  <si>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</si>
  <si>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</si>
  <si>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</si>
  <si>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</si>
  <si>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</si>
  <si>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</si>
  <si>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</si>
  <si>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</si>
  <si>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</si>
  <si>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</si>
  <si>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</si>
  <si>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</si>
  <si>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</si>
  <si>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</si>
  <si>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</si>
  <si>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</si>
  <si>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</si>
  <si>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</si>
  <si>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</si>
  <si>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</si>
  <si>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</si>
  <si>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</si>
  <si>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</si>
  <si>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</si>
  <si>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</si>
  <si>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</si>
  <si>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</si>
  <si>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Абзал Қуаныш Ғасырұлы</t>
  </si>
  <si>
    <t>Азербаев Заңғар Дарханұлы</t>
  </si>
  <si>
    <t>Аман Айлана Айбатқызы</t>
  </si>
  <si>
    <t xml:space="preserve"> Айтбаев Руслан Маратович</t>
  </si>
  <si>
    <t>Алтаев Қайсар Жеркергенұлы</t>
  </si>
  <si>
    <t>Бауыржан Нуриман Әділжанұлы</t>
  </si>
  <si>
    <t xml:space="preserve"> Бекмырза Рамазан Нұрымұлы</t>
  </si>
  <si>
    <t>Жалғасов Абылай Алматұлы</t>
  </si>
  <si>
    <t>Жұбатыр Тілекқабыл Мұратбекұлы</t>
  </si>
  <si>
    <t>Жумабаева Аяла Максатовна</t>
  </si>
  <si>
    <t>Изатулла Айнамкөз</t>
  </si>
  <si>
    <t>Каймульдина Раяна Абатовна</t>
  </si>
  <si>
    <t xml:space="preserve"> Қабыл Аяла Жанболатқызы</t>
  </si>
  <si>
    <t xml:space="preserve"> Құрманғали Аңсар Қайратұлы</t>
  </si>
  <si>
    <t>Мейрамбекқызы Салтанат</t>
  </si>
  <si>
    <t>Мерғали Бекасыл Мадиұлы</t>
  </si>
  <si>
    <t>Нәби Ахмет Бағдатұлы</t>
  </si>
  <si>
    <t>Нурсултанова Дария Нурсалимовна</t>
  </si>
  <si>
    <t>Нұрмахан Сұлтан Өркенұлы</t>
  </si>
  <si>
    <t xml:space="preserve"> Оянгалиев Санжар Арманович</t>
  </si>
  <si>
    <t xml:space="preserve"> Серікбай Айтуар Алматұлы</t>
  </si>
  <si>
    <t>Серік Әмір Тұңғышбайұлы</t>
  </si>
  <si>
    <t>Төлеумұрат Есфирь Нұрбақытқызы</t>
  </si>
  <si>
    <t xml:space="preserve">                                  Оқу жылы: 2023-2024                             Топ: "Күншуақ"               Өткізу кезеңі: Бастапқы       Өткізу мерзімі:_қыркүйек</t>
  </si>
  <si>
    <t>"Балақай" мектепалды тобы</t>
  </si>
  <si>
    <r>
      <t xml:space="preserve">                                  Оқу жылы: </t>
    </r>
    <r>
      <rPr>
        <b/>
        <u/>
        <sz val="11"/>
        <color theme="1"/>
        <rFont val="Times New Roman"/>
        <family val="1"/>
        <charset val="204"/>
      </rPr>
      <t>_2024-2025_</t>
    </r>
    <r>
      <rPr>
        <b/>
        <sz val="11"/>
        <color theme="1"/>
        <rFont val="Times New Roman"/>
        <family val="1"/>
        <charset val="204"/>
      </rPr>
      <t>__                              Топ: "Балақай"                Өткізу кезеңі: Бастапқы       Өткізу мерзімі:</t>
    </r>
    <r>
      <rPr>
        <b/>
        <u/>
        <sz val="11"/>
        <color theme="1"/>
        <rFont val="Times New Roman"/>
        <family val="1"/>
        <charset val="204"/>
      </rPr>
      <t>_Қыркүйек__</t>
    </r>
    <r>
      <rPr>
        <b/>
        <sz val="11"/>
        <color theme="1"/>
        <rFont val="Times New Roman"/>
        <family val="1"/>
        <charset val="204"/>
      </rPr>
      <t>_</t>
    </r>
  </si>
  <si>
    <t>Аманкерей Заңғар</t>
  </si>
  <si>
    <t>Айдынғалиқызы М</t>
  </si>
  <si>
    <t>Амандық Айым</t>
  </si>
  <si>
    <t>Алтынбеков Абылай</t>
  </si>
  <si>
    <t>Әлімбай Айсұлтан</t>
  </si>
  <si>
    <t>Әлімбай Хадиша</t>
  </si>
  <si>
    <t>Бауыржанұлы Б</t>
  </si>
  <si>
    <t>Бигалы Фарида</t>
  </si>
  <si>
    <t>Жасланұлы Арафат</t>
  </si>
  <si>
    <t>Жаңбырбай К</t>
  </si>
  <si>
    <t>Жолдаспаева Асия</t>
  </si>
  <si>
    <t>Жубаниязова Аянат</t>
  </si>
  <si>
    <t>Зейнулла Айдын</t>
  </si>
  <si>
    <t>Коргулин Жангир</t>
  </si>
  <si>
    <t>Қонысбай Ғазиза</t>
  </si>
  <si>
    <t>Мәмбеткәрім Іңкәр</t>
  </si>
  <si>
    <t>Сансызбай Рамазан</t>
  </si>
  <si>
    <t>Сырлыбай Байкен</t>
  </si>
  <si>
    <t>Сисенбай Еркебұлан</t>
  </si>
  <si>
    <t>Сулейменова Хадиджа</t>
  </si>
  <si>
    <t>Тұрақбай Ахмедиар</t>
  </si>
  <si>
    <t>Түгелбай Нар Иман</t>
  </si>
  <si>
    <t>Файмов Муслим</t>
  </si>
  <si>
    <t>Боран Амина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</si>
</sst>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0" fillId="0" borderId="0" xfId="0" applyNumberFormat="1"/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9" fillId="0" borderId="1" xfId="0" applyFont="1" applyBorder="1"/>
    <xf numFmtId="0" fontId="0" fillId="0" borderId="1" xfId="0" applyBorder="1" applyAlignment="1">
      <alignment horizontal="center"/>
    </xf>
    <xf numFmtId="0" fontId="8" fillId="0" borderId="4" xfId="0" applyFont="1" applyBorder="1" applyAlignment="1"/>
    <xf numFmtId="0" fontId="8" fillId="0" borderId="1" xfId="0" applyFont="1" applyBorder="1" applyAlignment="1"/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0" borderId="6" xfId="0" applyFill="1" applyBorder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48" t="s">
        <v>836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58" t="s">
        <v>0</v>
      </c>
      <c r="B4" s="58" t="s">
        <v>1</v>
      </c>
      <c r="C4" s="59" t="s">
        <v>57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60" t="s">
        <v>2</v>
      </c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52" t="s">
        <v>88</v>
      </c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62" t="s">
        <v>115</v>
      </c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0" t="s">
        <v>115</v>
      </c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50" t="s">
        <v>138</v>
      </c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</row>
    <row r="5" spans="1:254" ht="15" customHeight="1" x14ac:dyDescent="0.25">
      <c r="A5" s="58"/>
      <c r="B5" s="58"/>
      <c r="C5" s="53" t="s">
        <v>58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 t="s">
        <v>56</v>
      </c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 t="s">
        <v>3</v>
      </c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 t="s">
        <v>89</v>
      </c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63" t="s">
        <v>116</v>
      </c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 t="s">
        <v>117</v>
      </c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51" t="s">
        <v>139</v>
      </c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</row>
    <row r="6" spans="1:254" ht="10.15" hidden="1" customHeight="1" x14ac:dyDescent="0.25">
      <c r="A6" s="58"/>
      <c r="B6" s="58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58"/>
      <c r="B7" s="58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58"/>
      <c r="B8" s="58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58"/>
      <c r="B9" s="58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58"/>
      <c r="B10" s="58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58"/>
      <c r="B11" s="58"/>
      <c r="C11" s="61" t="s">
        <v>845</v>
      </c>
      <c r="D11" s="61"/>
      <c r="E11" s="61"/>
      <c r="F11" s="61"/>
      <c r="G11" s="61"/>
      <c r="H11" s="61"/>
      <c r="I11" s="61"/>
      <c r="J11" s="61"/>
      <c r="K11" s="61"/>
      <c r="L11" s="61" t="s">
        <v>848</v>
      </c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 t="s">
        <v>845</v>
      </c>
      <c r="Y11" s="61"/>
      <c r="Z11" s="61"/>
      <c r="AA11" s="61"/>
      <c r="AB11" s="61"/>
      <c r="AC11" s="61"/>
      <c r="AD11" s="61"/>
      <c r="AE11" s="61"/>
      <c r="AF11" s="61"/>
      <c r="AG11" s="61" t="s">
        <v>848</v>
      </c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2" t="s">
        <v>845</v>
      </c>
      <c r="AT11" s="62"/>
      <c r="AU11" s="62"/>
      <c r="AV11" s="62"/>
      <c r="AW11" s="62"/>
      <c r="AX11" s="62"/>
      <c r="AY11" s="62" t="s">
        <v>848</v>
      </c>
      <c r="AZ11" s="62"/>
      <c r="BA11" s="62"/>
      <c r="BB11" s="62"/>
      <c r="BC11" s="62"/>
      <c r="BD11" s="62"/>
      <c r="BE11" s="62"/>
      <c r="BF11" s="62"/>
      <c r="BG11" s="62"/>
      <c r="BH11" s="62" t="s">
        <v>845</v>
      </c>
      <c r="BI11" s="62"/>
      <c r="BJ11" s="62"/>
      <c r="BK11" s="62"/>
      <c r="BL11" s="62"/>
      <c r="BM11" s="62"/>
      <c r="BN11" s="62" t="s">
        <v>848</v>
      </c>
      <c r="BO11" s="62"/>
      <c r="BP11" s="62"/>
      <c r="BQ11" s="62"/>
      <c r="BR11" s="62"/>
      <c r="BS11" s="62"/>
      <c r="BT11" s="62"/>
      <c r="BU11" s="62"/>
      <c r="BV11" s="62"/>
      <c r="BW11" s="62" t="s">
        <v>845</v>
      </c>
      <c r="BX11" s="62"/>
      <c r="BY11" s="62"/>
      <c r="BZ11" s="62"/>
      <c r="CA11" s="62"/>
      <c r="CB11" s="62"/>
      <c r="CC11" s="62" t="s">
        <v>848</v>
      </c>
      <c r="CD11" s="62"/>
      <c r="CE11" s="62"/>
      <c r="CF11" s="62"/>
      <c r="CG11" s="62"/>
      <c r="CH11" s="62"/>
      <c r="CI11" s="62" t="s">
        <v>845</v>
      </c>
      <c r="CJ11" s="62"/>
      <c r="CK11" s="62"/>
      <c r="CL11" s="62"/>
      <c r="CM11" s="62"/>
      <c r="CN11" s="62"/>
      <c r="CO11" s="62"/>
      <c r="CP11" s="62"/>
      <c r="CQ11" s="62"/>
      <c r="CR11" s="62" t="s">
        <v>848</v>
      </c>
      <c r="CS11" s="62"/>
      <c r="CT11" s="62"/>
      <c r="CU11" s="62"/>
      <c r="CV11" s="62"/>
      <c r="CW11" s="62"/>
      <c r="CX11" s="62"/>
      <c r="CY11" s="62"/>
      <c r="CZ11" s="62"/>
      <c r="DA11" s="62" t="s">
        <v>845</v>
      </c>
      <c r="DB11" s="62"/>
      <c r="DC11" s="62"/>
      <c r="DD11" s="62"/>
      <c r="DE11" s="62"/>
      <c r="DF11" s="62"/>
      <c r="DG11" s="62" t="s">
        <v>848</v>
      </c>
      <c r="DH11" s="62"/>
      <c r="DI11" s="62"/>
      <c r="DJ11" s="62"/>
      <c r="DK11" s="62"/>
      <c r="DL11" s="62"/>
      <c r="DM11" s="62"/>
      <c r="DN11" s="62"/>
      <c r="DO11" s="62"/>
    </row>
    <row r="12" spans="1:254" ht="15.6" customHeight="1" x14ac:dyDescent="0.25">
      <c r="A12" s="58"/>
      <c r="B12" s="58"/>
      <c r="C12" s="53" t="s">
        <v>22</v>
      </c>
      <c r="D12" s="53" t="s">
        <v>5</v>
      </c>
      <c r="E12" s="53" t="s">
        <v>6</v>
      </c>
      <c r="F12" s="53" t="s">
        <v>26</v>
      </c>
      <c r="G12" s="53" t="s">
        <v>7</v>
      </c>
      <c r="H12" s="53" t="s">
        <v>8</v>
      </c>
      <c r="I12" s="53" t="s">
        <v>23</v>
      </c>
      <c r="J12" s="53" t="s">
        <v>9</v>
      </c>
      <c r="K12" s="53" t="s">
        <v>10</v>
      </c>
      <c r="L12" s="53" t="s">
        <v>28</v>
      </c>
      <c r="M12" s="53" t="s">
        <v>6</v>
      </c>
      <c r="N12" s="53" t="s">
        <v>12</v>
      </c>
      <c r="O12" s="53" t="s">
        <v>24</v>
      </c>
      <c r="P12" s="53" t="s">
        <v>10</v>
      </c>
      <c r="Q12" s="53" t="s">
        <v>13</v>
      </c>
      <c r="R12" s="53" t="s">
        <v>25</v>
      </c>
      <c r="S12" s="53" t="s">
        <v>12</v>
      </c>
      <c r="T12" s="53" t="s">
        <v>7</v>
      </c>
      <c r="U12" s="53" t="s">
        <v>36</v>
      </c>
      <c r="V12" s="53" t="s">
        <v>14</v>
      </c>
      <c r="W12" s="53" t="s">
        <v>9</v>
      </c>
      <c r="X12" s="53" t="s">
        <v>44</v>
      </c>
      <c r="Y12" s="53"/>
      <c r="Z12" s="53"/>
      <c r="AA12" s="53" t="s">
        <v>45</v>
      </c>
      <c r="AB12" s="53"/>
      <c r="AC12" s="53"/>
      <c r="AD12" s="53" t="s">
        <v>46</v>
      </c>
      <c r="AE12" s="53"/>
      <c r="AF12" s="53"/>
      <c r="AG12" s="53" t="s">
        <v>47</v>
      </c>
      <c r="AH12" s="53"/>
      <c r="AI12" s="53"/>
      <c r="AJ12" s="53" t="s">
        <v>48</v>
      </c>
      <c r="AK12" s="53"/>
      <c r="AL12" s="53"/>
      <c r="AM12" s="53" t="s">
        <v>49</v>
      </c>
      <c r="AN12" s="53"/>
      <c r="AO12" s="53"/>
      <c r="AP12" s="51" t="s">
        <v>50</v>
      </c>
      <c r="AQ12" s="51"/>
      <c r="AR12" s="51"/>
      <c r="AS12" s="53" t="s">
        <v>51</v>
      </c>
      <c r="AT12" s="53"/>
      <c r="AU12" s="53"/>
      <c r="AV12" s="53" t="s">
        <v>52</v>
      </c>
      <c r="AW12" s="53"/>
      <c r="AX12" s="53"/>
      <c r="AY12" s="53" t="s">
        <v>53</v>
      </c>
      <c r="AZ12" s="53"/>
      <c r="BA12" s="53"/>
      <c r="BB12" s="53" t="s">
        <v>54</v>
      </c>
      <c r="BC12" s="53"/>
      <c r="BD12" s="53"/>
      <c r="BE12" s="53" t="s">
        <v>55</v>
      </c>
      <c r="BF12" s="53"/>
      <c r="BG12" s="53"/>
      <c r="BH12" s="51" t="s">
        <v>90</v>
      </c>
      <c r="BI12" s="51"/>
      <c r="BJ12" s="51"/>
      <c r="BK12" s="51" t="s">
        <v>91</v>
      </c>
      <c r="BL12" s="51"/>
      <c r="BM12" s="51"/>
      <c r="BN12" s="51" t="s">
        <v>92</v>
      </c>
      <c r="BO12" s="51"/>
      <c r="BP12" s="51"/>
      <c r="BQ12" s="51" t="s">
        <v>93</v>
      </c>
      <c r="BR12" s="51"/>
      <c r="BS12" s="51"/>
      <c r="BT12" s="51" t="s">
        <v>94</v>
      </c>
      <c r="BU12" s="51"/>
      <c r="BV12" s="51"/>
      <c r="BW12" s="51" t="s">
        <v>105</v>
      </c>
      <c r="BX12" s="51"/>
      <c r="BY12" s="51"/>
      <c r="BZ12" s="51" t="s">
        <v>106</v>
      </c>
      <c r="CA12" s="51"/>
      <c r="CB12" s="51"/>
      <c r="CC12" s="51" t="s">
        <v>107</v>
      </c>
      <c r="CD12" s="51"/>
      <c r="CE12" s="51"/>
      <c r="CF12" s="51" t="s">
        <v>108</v>
      </c>
      <c r="CG12" s="51"/>
      <c r="CH12" s="51"/>
      <c r="CI12" s="51" t="s">
        <v>109</v>
      </c>
      <c r="CJ12" s="51"/>
      <c r="CK12" s="51"/>
      <c r="CL12" s="51" t="s">
        <v>110</v>
      </c>
      <c r="CM12" s="51"/>
      <c r="CN12" s="51"/>
      <c r="CO12" s="51" t="s">
        <v>111</v>
      </c>
      <c r="CP12" s="51"/>
      <c r="CQ12" s="51"/>
      <c r="CR12" s="51" t="s">
        <v>112</v>
      </c>
      <c r="CS12" s="51"/>
      <c r="CT12" s="51"/>
      <c r="CU12" s="51" t="s">
        <v>113</v>
      </c>
      <c r="CV12" s="51"/>
      <c r="CW12" s="51"/>
      <c r="CX12" s="51" t="s">
        <v>114</v>
      </c>
      <c r="CY12" s="51"/>
      <c r="CZ12" s="51"/>
      <c r="DA12" s="51" t="s">
        <v>140</v>
      </c>
      <c r="DB12" s="51"/>
      <c r="DC12" s="51"/>
      <c r="DD12" s="51" t="s">
        <v>141</v>
      </c>
      <c r="DE12" s="51"/>
      <c r="DF12" s="51"/>
      <c r="DG12" s="51" t="s">
        <v>142</v>
      </c>
      <c r="DH12" s="51"/>
      <c r="DI12" s="51"/>
      <c r="DJ12" s="51" t="s">
        <v>143</v>
      </c>
      <c r="DK12" s="51"/>
      <c r="DL12" s="51"/>
      <c r="DM12" s="51" t="s">
        <v>144</v>
      </c>
      <c r="DN12" s="51"/>
      <c r="DO12" s="51"/>
    </row>
    <row r="13" spans="1:254" ht="60" customHeight="1" x14ac:dyDescent="0.25">
      <c r="A13" s="58"/>
      <c r="B13" s="58"/>
      <c r="C13" s="49" t="s">
        <v>842</v>
      </c>
      <c r="D13" s="49"/>
      <c r="E13" s="49"/>
      <c r="F13" s="49" t="s">
        <v>1337</v>
      </c>
      <c r="G13" s="49"/>
      <c r="H13" s="49"/>
      <c r="I13" s="49" t="s">
        <v>29</v>
      </c>
      <c r="J13" s="49"/>
      <c r="K13" s="49"/>
      <c r="L13" s="49" t="s">
        <v>37</v>
      </c>
      <c r="M13" s="49"/>
      <c r="N13" s="49"/>
      <c r="O13" s="49" t="s">
        <v>39</v>
      </c>
      <c r="P13" s="49"/>
      <c r="Q13" s="49"/>
      <c r="R13" s="49" t="s">
        <v>40</v>
      </c>
      <c r="S13" s="49"/>
      <c r="T13" s="49"/>
      <c r="U13" s="49" t="s">
        <v>43</v>
      </c>
      <c r="V13" s="49"/>
      <c r="W13" s="49"/>
      <c r="X13" s="49" t="s">
        <v>849</v>
      </c>
      <c r="Y13" s="49"/>
      <c r="Z13" s="49"/>
      <c r="AA13" s="49" t="s">
        <v>851</v>
      </c>
      <c r="AB13" s="49"/>
      <c r="AC13" s="49"/>
      <c r="AD13" s="49" t="s">
        <v>853</v>
      </c>
      <c r="AE13" s="49"/>
      <c r="AF13" s="49"/>
      <c r="AG13" s="49" t="s">
        <v>855</v>
      </c>
      <c r="AH13" s="49"/>
      <c r="AI13" s="49"/>
      <c r="AJ13" s="49" t="s">
        <v>857</v>
      </c>
      <c r="AK13" s="49"/>
      <c r="AL13" s="49"/>
      <c r="AM13" s="49" t="s">
        <v>861</v>
      </c>
      <c r="AN13" s="49"/>
      <c r="AO13" s="49"/>
      <c r="AP13" s="49" t="s">
        <v>862</v>
      </c>
      <c r="AQ13" s="49"/>
      <c r="AR13" s="49"/>
      <c r="AS13" s="49" t="s">
        <v>864</v>
      </c>
      <c r="AT13" s="49"/>
      <c r="AU13" s="49"/>
      <c r="AV13" s="49" t="s">
        <v>865</v>
      </c>
      <c r="AW13" s="49"/>
      <c r="AX13" s="49"/>
      <c r="AY13" s="49" t="s">
        <v>868</v>
      </c>
      <c r="AZ13" s="49"/>
      <c r="BA13" s="49"/>
      <c r="BB13" s="49" t="s">
        <v>869</v>
      </c>
      <c r="BC13" s="49"/>
      <c r="BD13" s="49"/>
      <c r="BE13" s="49" t="s">
        <v>872</v>
      </c>
      <c r="BF13" s="49"/>
      <c r="BG13" s="49"/>
      <c r="BH13" s="49" t="s">
        <v>873</v>
      </c>
      <c r="BI13" s="49"/>
      <c r="BJ13" s="49"/>
      <c r="BK13" s="49" t="s">
        <v>877</v>
      </c>
      <c r="BL13" s="49"/>
      <c r="BM13" s="49"/>
      <c r="BN13" s="49" t="s">
        <v>876</v>
      </c>
      <c r="BO13" s="49"/>
      <c r="BP13" s="49"/>
      <c r="BQ13" s="49" t="s">
        <v>878</v>
      </c>
      <c r="BR13" s="49"/>
      <c r="BS13" s="49"/>
      <c r="BT13" s="49" t="s">
        <v>879</v>
      </c>
      <c r="BU13" s="49"/>
      <c r="BV13" s="49"/>
      <c r="BW13" s="49" t="s">
        <v>881</v>
      </c>
      <c r="BX13" s="49"/>
      <c r="BY13" s="49"/>
      <c r="BZ13" s="49" t="s">
        <v>883</v>
      </c>
      <c r="CA13" s="49"/>
      <c r="CB13" s="49"/>
      <c r="CC13" s="49" t="s">
        <v>884</v>
      </c>
      <c r="CD13" s="49"/>
      <c r="CE13" s="49"/>
      <c r="CF13" s="49" t="s">
        <v>885</v>
      </c>
      <c r="CG13" s="49"/>
      <c r="CH13" s="49"/>
      <c r="CI13" s="49" t="s">
        <v>887</v>
      </c>
      <c r="CJ13" s="49"/>
      <c r="CK13" s="49"/>
      <c r="CL13" s="49" t="s">
        <v>126</v>
      </c>
      <c r="CM13" s="49"/>
      <c r="CN13" s="49"/>
      <c r="CO13" s="49" t="s">
        <v>128</v>
      </c>
      <c r="CP13" s="49"/>
      <c r="CQ13" s="49"/>
      <c r="CR13" s="49" t="s">
        <v>888</v>
      </c>
      <c r="CS13" s="49"/>
      <c r="CT13" s="49"/>
      <c r="CU13" s="49" t="s">
        <v>133</v>
      </c>
      <c r="CV13" s="49"/>
      <c r="CW13" s="49"/>
      <c r="CX13" s="49" t="s">
        <v>889</v>
      </c>
      <c r="CY13" s="49"/>
      <c r="CZ13" s="49"/>
      <c r="DA13" s="49" t="s">
        <v>890</v>
      </c>
      <c r="DB13" s="49"/>
      <c r="DC13" s="49"/>
      <c r="DD13" s="49" t="s">
        <v>894</v>
      </c>
      <c r="DE13" s="49"/>
      <c r="DF13" s="49"/>
      <c r="DG13" s="49" t="s">
        <v>896</v>
      </c>
      <c r="DH13" s="49"/>
      <c r="DI13" s="49"/>
      <c r="DJ13" s="49" t="s">
        <v>898</v>
      </c>
      <c r="DK13" s="49"/>
      <c r="DL13" s="49"/>
      <c r="DM13" s="49" t="s">
        <v>900</v>
      </c>
      <c r="DN13" s="49"/>
      <c r="DO13" s="49"/>
    </row>
    <row r="14" spans="1:254" ht="133.5" customHeight="1" x14ac:dyDescent="0.25">
      <c r="A14" s="58"/>
      <c r="B14" s="58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843</v>
      </c>
      <c r="I14" s="21" t="s">
        <v>30</v>
      </c>
      <c r="J14" s="21" t="s">
        <v>844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846</v>
      </c>
      <c r="W14" s="21" t="s">
        <v>847</v>
      </c>
      <c r="X14" s="21" t="s">
        <v>72</v>
      </c>
      <c r="Y14" s="21" t="s">
        <v>59</v>
      </c>
      <c r="Z14" s="21" t="s">
        <v>850</v>
      </c>
      <c r="AA14" s="21" t="s">
        <v>852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854</v>
      </c>
      <c r="AG14" s="21" t="s">
        <v>856</v>
      </c>
      <c r="AH14" s="21" t="s">
        <v>66</v>
      </c>
      <c r="AI14" s="21" t="s">
        <v>67</v>
      </c>
      <c r="AJ14" s="21" t="s">
        <v>858</v>
      </c>
      <c r="AK14" s="21" t="s">
        <v>859</v>
      </c>
      <c r="AL14" s="21" t="s">
        <v>860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863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866</v>
      </c>
      <c r="AX14" s="21" t="s">
        <v>867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870</v>
      </c>
      <c r="BD14" s="21" t="s">
        <v>871</v>
      </c>
      <c r="BE14" s="21" t="s">
        <v>80</v>
      </c>
      <c r="BF14" s="21" t="s">
        <v>81</v>
      </c>
      <c r="BG14" s="21" t="s">
        <v>82</v>
      </c>
      <c r="BH14" s="21" t="s">
        <v>874</v>
      </c>
      <c r="BI14" s="21" t="s">
        <v>103</v>
      </c>
      <c r="BJ14" s="21" t="s">
        <v>192</v>
      </c>
      <c r="BK14" s="21" t="s">
        <v>875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1321</v>
      </c>
      <c r="BS14" s="21" t="s">
        <v>1322</v>
      </c>
      <c r="BT14" s="21" t="s">
        <v>95</v>
      </c>
      <c r="BU14" s="21" t="s">
        <v>880</v>
      </c>
      <c r="BV14" s="21" t="s">
        <v>104</v>
      </c>
      <c r="BW14" s="21" t="s">
        <v>27</v>
      </c>
      <c r="BX14" s="21" t="s">
        <v>34</v>
      </c>
      <c r="BY14" s="21" t="s">
        <v>882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886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891</v>
      </c>
      <c r="DB14" s="21" t="s">
        <v>892</v>
      </c>
      <c r="DC14" s="21" t="s">
        <v>893</v>
      </c>
      <c r="DD14" s="21" t="s">
        <v>33</v>
      </c>
      <c r="DE14" s="21" t="s">
        <v>34</v>
      </c>
      <c r="DF14" s="21" t="s">
        <v>895</v>
      </c>
      <c r="DG14" s="21" t="s">
        <v>145</v>
      </c>
      <c r="DH14" s="21" t="s">
        <v>897</v>
      </c>
      <c r="DI14" s="21" t="s">
        <v>146</v>
      </c>
      <c r="DJ14" s="21" t="s">
        <v>899</v>
      </c>
      <c r="DK14" s="21" t="s">
        <v>149</v>
      </c>
      <c r="DL14" s="21" t="s">
        <v>150</v>
      </c>
      <c r="DM14" s="21" t="s">
        <v>152</v>
      </c>
      <c r="DN14" s="21" t="s">
        <v>901</v>
      </c>
      <c r="DO14" s="21" t="s">
        <v>902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54" t="s">
        <v>806</v>
      </c>
      <c r="B40" s="55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56" t="s">
        <v>839</v>
      </c>
      <c r="B41" s="57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812</v>
      </c>
      <c r="T43" s="11"/>
    </row>
    <row r="44" spans="1:254" x14ac:dyDescent="0.25">
      <c r="B44" t="s">
        <v>813</v>
      </c>
      <c r="C44" t="s">
        <v>816</v>
      </c>
      <c r="D44" s="38">
        <f>(C41+F41+I41+L41+O41+R41+U41)/7</f>
        <v>0</v>
      </c>
      <c r="E44">
        <f>D44/100*25</f>
        <v>0</v>
      </c>
      <c r="T44" s="11"/>
    </row>
    <row r="45" spans="1:254" x14ac:dyDescent="0.25">
      <c r="B45" t="s">
        <v>814</v>
      </c>
      <c r="C45" t="s">
        <v>816</v>
      </c>
      <c r="D45" s="38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815</v>
      </c>
      <c r="C46" t="s">
        <v>816</v>
      </c>
      <c r="D46" s="38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813</v>
      </c>
      <c r="C48" t="s">
        <v>817</v>
      </c>
      <c r="D48" s="38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814</v>
      </c>
      <c r="C49" t="s">
        <v>817</v>
      </c>
      <c r="D49" s="38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815</v>
      </c>
      <c r="C50" t="s">
        <v>817</v>
      </c>
      <c r="D50" s="38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813</v>
      </c>
      <c r="C52" t="s">
        <v>818</v>
      </c>
      <c r="D52" s="38">
        <f>(BH41+BK41+BN41+BQ41+BT41)/5</f>
        <v>0</v>
      </c>
      <c r="E52">
        <f t="shared" si="5"/>
        <v>0</v>
      </c>
    </row>
    <row r="53" spans="2:5" x14ac:dyDescent="0.25">
      <c r="B53" t="s">
        <v>814</v>
      </c>
      <c r="C53" t="s">
        <v>818</v>
      </c>
      <c r="D53" s="38">
        <f>(BI41+BL41+BO41+BR41+BU41)/5</f>
        <v>0</v>
      </c>
      <c r="E53">
        <f t="shared" si="5"/>
        <v>0</v>
      </c>
    </row>
    <row r="54" spans="2:5" x14ac:dyDescent="0.25">
      <c r="B54" t="s">
        <v>815</v>
      </c>
      <c r="C54" t="s">
        <v>818</v>
      </c>
      <c r="D54" s="38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813</v>
      </c>
      <c r="C56" t="s">
        <v>819</v>
      </c>
      <c r="D56" s="38">
        <f>(BW41+BZ41+CC41+CF41+CI41+CL41+CO41+CR41+CU41+CX41)/10</f>
        <v>0</v>
      </c>
      <c r="E56">
        <f t="shared" si="5"/>
        <v>0</v>
      </c>
    </row>
    <row r="57" spans="2:5" x14ac:dyDescent="0.25">
      <c r="B57" t="s">
        <v>814</v>
      </c>
      <c r="C57" t="s">
        <v>819</v>
      </c>
      <c r="D57" s="38">
        <f>(BX41+CA41+CD41+CG41+CJ41+CM41+CP41+CS41+CV41+CY41)/10</f>
        <v>0</v>
      </c>
      <c r="E57">
        <f t="shared" si="5"/>
        <v>0</v>
      </c>
    </row>
    <row r="58" spans="2:5" x14ac:dyDescent="0.25">
      <c r="B58" t="s">
        <v>815</v>
      </c>
      <c r="C58" t="s">
        <v>819</v>
      </c>
      <c r="D58" s="38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813</v>
      </c>
      <c r="C60" t="s">
        <v>820</v>
      </c>
      <c r="D60" s="38">
        <f>(DA41+DD41+DG41+DJ41+DM41)/5</f>
        <v>0</v>
      </c>
      <c r="E60">
        <f t="shared" si="5"/>
        <v>0</v>
      </c>
    </row>
    <row r="61" spans="2:5" x14ac:dyDescent="0.25">
      <c r="B61" t="s">
        <v>814</v>
      </c>
      <c r="C61" t="s">
        <v>820</v>
      </c>
      <c r="D61" s="38">
        <f>(DB41+DE41+DH41+DK41+DN41)/5</f>
        <v>0</v>
      </c>
      <c r="E61">
        <f t="shared" si="5"/>
        <v>0</v>
      </c>
    </row>
    <row r="62" spans="2:5" x14ac:dyDescent="0.25">
      <c r="B62" t="s">
        <v>815</v>
      </c>
      <c r="C62" t="s">
        <v>820</v>
      </c>
      <c r="D62" s="38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8" t="s">
        <v>837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58" t="s">
        <v>0</v>
      </c>
      <c r="B5" s="58" t="s">
        <v>1</v>
      </c>
      <c r="C5" s="59" t="s">
        <v>57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60" t="s">
        <v>2</v>
      </c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52" t="s">
        <v>88</v>
      </c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 t="s">
        <v>115</v>
      </c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50" t="s">
        <v>138</v>
      </c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</row>
    <row r="6" spans="1:254" ht="15.75" customHeight="1" x14ac:dyDescent="0.25">
      <c r="A6" s="58"/>
      <c r="B6" s="58"/>
      <c r="C6" s="53" t="s">
        <v>58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 t="s">
        <v>56</v>
      </c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 t="s">
        <v>3</v>
      </c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64" t="s">
        <v>89</v>
      </c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53" t="s">
        <v>159</v>
      </c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 t="s">
        <v>116</v>
      </c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63" t="s">
        <v>174</v>
      </c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 t="s">
        <v>186</v>
      </c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 t="s">
        <v>117</v>
      </c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51" t="s">
        <v>139</v>
      </c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</row>
    <row r="7" spans="1:254" ht="0.75" customHeight="1" x14ac:dyDescent="0.25">
      <c r="A7" s="58"/>
      <c r="B7" s="58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58"/>
      <c r="B8" s="58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58"/>
      <c r="B9" s="58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58"/>
      <c r="B10" s="58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58"/>
      <c r="B11" s="58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58"/>
      <c r="B12" s="58"/>
      <c r="C12" s="53" t="s">
        <v>155</v>
      </c>
      <c r="D12" s="53" t="s">
        <v>5</v>
      </c>
      <c r="E12" s="53" t="s">
        <v>6</v>
      </c>
      <c r="F12" s="53" t="s">
        <v>156</v>
      </c>
      <c r="G12" s="53" t="s">
        <v>7</v>
      </c>
      <c r="H12" s="53" t="s">
        <v>8</v>
      </c>
      <c r="I12" s="53" t="s">
        <v>157</v>
      </c>
      <c r="J12" s="53" t="s">
        <v>9</v>
      </c>
      <c r="K12" s="53" t="s">
        <v>10</v>
      </c>
      <c r="L12" s="53" t="s">
        <v>158</v>
      </c>
      <c r="M12" s="53" t="s">
        <v>9</v>
      </c>
      <c r="N12" s="53" t="s">
        <v>10</v>
      </c>
      <c r="O12" s="53" t="s">
        <v>172</v>
      </c>
      <c r="P12" s="53"/>
      <c r="Q12" s="53"/>
      <c r="R12" s="53" t="s">
        <v>5</v>
      </c>
      <c r="S12" s="53"/>
      <c r="T12" s="53"/>
      <c r="U12" s="53" t="s">
        <v>173</v>
      </c>
      <c r="V12" s="53"/>
      <c r="W12" s="53"/>
      <c r="X12" s="53" t="s">
        <v>12</v>
      </c>
      <c r="Y12" s="53"/>
      <c r="Z12" s="53"/>
      <c r="AA12" s="53" t="s">
        <v>7</v>
      </c>
      <c r="AB12" s="53"/>
      <c r="AC12" s="53"/>
      <c r="AD12" s="53" t="s">
        <v>8</v>
      </c>
      <c r="AE12" s="53"/>
      <c r="AF12" s="53"/>
      <c r="AG12" s="51" t="s">
        <v>14</v>
      </c>
      <c r="AH12" s="51"/>
      <c r="AI12" s="51"/>
      <c r="AJ12" s="53" t="s">
        <v>9</v>
      </c>
      <c r="AK12" s="53"/>
      <c r="AL12" s="53"/>
      <c r="AM12" s="51" t="s">
        <v>168</v>
      </c>
      <c r="AN12" s="51"/>
      <c r="AO12" s="51"/>
      <c r="AP12" s="51" t="s">
        <v>169</v>
      </c>
      <c r="AQ12" s="51"/>
      <c r="AR12" s="51"/>
      <c r="AS12" s="51" t="s">
        <v>170</v>
      </c>
      <c r="AT12" s="51"/>
      <c r="AU12" s="51"/>
      <c r="AV12" s="51" t="s">
        <v>171</v>
      </c>
      <c r="AW12" s="51"/>
      <c r="AX12" s="51"/>
      <c r="AY12" s="51" t="s">
        <v>160</v>
      </c>
      <c r="AZ12" s="51"/>
      <c r="BA12" s="51"/>
      <c r="BB12" s="51" t="s">
        <v>161</v>
      </c>
      <c r="BC12" s="51"/>
      <c r="BD12" s="51"/>
      <c r="BE12" s="51" t="s">
        <v>162</v>
      </c>
      <c r="BF12" s="51"/>
      <c r="BG12" s="51"/>
      <c r="BH12" s="51" t="s">
        <v>163</v>
      </c>
      <c r="BI12" s="51"/>
      <c r="BJ12" s="51"/>
      <c r="BK12" s="51" t="s">
        <v>164</v>
      </c>
      <c r="BL12" s="51"/>
      <c r="BM12" s="51"/>
      <c r="BN12" s="51" t="s">
        <v>165</v>
      </c>
      <c r="BO12" s="51"/>
      <c r="BP12" s="51"/>
      <c r="BQ12" s="51" t="s">
        <v>166</v>
      </c>
      <c r="BR12" s="51"/>
      <c r="BS12" s="51"/>
      <c r="BT12" s="51" t="s">
        <v>167</v>
      </c>
      <c r="BU12" s="51"/>
      <c r="BV12" s="51"/>
      <c r="BW12" s="51" t="s">
        <v>179</v>
      </c>
      <c r="BX12" s="51"/>
      <c r="BY12" s="51"/>
      <c r="BZ12" s="51" t="s">
        <v>180</v>
      </c>
      <c r="CA12" s="51"/>
      <c r="CB12" s="51"/>
      <c r="CC12" s="51" t="s">
        <v>181</v>
      </c>
      <c r="CD12" s="51"/>
      <c r="CE12" s="51"/>
      <c r="CF12" s="51" t="s">
        <v>182</v>
      </c>
      <c r="CG12" s="51"/>
      <c r="CH12" s="51"/>
      <c r="CI12" s="51" t="s">
        <v>183</v>
      </c>
      <c r="CJ12" s="51"/>
      <c r="CK12" s="51"/>
      <c r="CL12" s="51" t="s">
        <v>184</v>
      </c>
      <c r="CM12" s="51"/>
      <c r="CN12" s="51"/>
      <c r="CO12" s="51" t="s">
        <v>185</v>
      </c>
      <c r="CP12" s="51"/>
      <c r="CQ12" s="51"/>
      <c r="CR12" s="51" t="s">
        <v>175</v>
      </c>
      <c r="CS12" s="51"/>
      <c r="CT12" s="51"/>
      <c r="CU12" s="51" t="s">
        <v>176</v>
      </c>
      <c r="CV12" s="51"/>
      <c r="CW12" s="51"/>
      <c r="CX12" s="51" t="s">
        <v>177</v>
      </c>
      <c r="CY12" s="51"/>
      <c r="CZ12" s="51"/>
      <c r="DA12" s="51" t="s">
        <v>178</v>
      </c>
      <c r="DB12" s="51"/>
      <c r="DC12" s="51"/>
      <c r="DD12" s="51" t="s">
        <v>187</v>
      </c>
      <c r="DE12" s="51"/>
      <c r="DF12" s="51"/>
      <c r="DG12" s="51" t="s">
        <v>188</v>
      </c>
      <c r="DH12" s="51"/>
      <c r="DI12" s="51"/>
      <c r="DJ12" s="51" t="s">
        <v>189</v>
      </c>
      <c r="DK12" s="51"/>
      <c r="DL12" s="51"/>
      <c r="DM12" s="51" t="s">
        <v>190</v>
      </c>
      <c r="DN12" s="51"/>
      <c r="DO12" s="51"/>
      <c r="DP12" s="51" t="s">
        <v>191</v>
      </c>
      <c r="DQ12" s="51"/>
      <c r="DR12" s="51"/>
    </row>
    <row r="13" spans="1:254" ht="59.25" customHeight="1" x14ac:dyDescent="0.25">
      <c r="A13" s="58"/>
      <c r="B13" s="58"/>
      <c r="C13" s="49" t="s">
        <v>903</v>
      </c>
      <c r="D13" s="49"/>
      <c r="E13" s="49"/>
      <c r="F13" s="49" t="s">
        <v>907</v>
      </c>
      <c r="G13" s="49"/>
      <c r="H13" s="49"/>
      <c r="I13" s="49" t="s">
        <v>908</v>
      </c>
      <c r="J13" s="49"/>
      <c r="K13" s="49"/>
      <c r="L13" s="49" t="s">
        <v>909</v>
      </c>
      <c r="M13" s="49"/>
      <c r="N13" s="49"/>
      <c r="O13" s="49" t="s">
        <v>202</v>
      </c>
      <c r="P13" s="49"/>
      <c r="Q13" s="49"/>
      <c r="R13" s="49" t="s">
        <v>204</v>
      </c>
      <c r="S13" s="49"/>
      <c r="T13" s="49"/>
      <c r="U13" s="49" t="s">
        <v>911</v>
      </c>
      <c r="V13" s="49"/>
      <c r="W13" s="49"/>
      <c r="X13" s="49" t="s">
        <v>912</v>
      </c>
      <c r="Y13" s="49"/>
      <c r="Z13" s="49"/>
      <c r="AA13" s="49" t="s">
        <v>913</v>
      </c>
      <c r="AB13" s="49"/>
      <c r="AC13" s="49"/>
      <c r="AD13" s="49" t="s">
        <v>915</v>
      </c>
      <c r="AE13" s="49"/>
      <c r="AF13" s="49"/>
      <c r="AG13" s="49" t="s">
        <v>917</v>
      </c>
      <c r="AH13" s="49"/>
      <c r="AI13" s="49"/>
      <c r="AJ13" s="49" t="s">
        <v>1323</v>
      </c>
      <c r="AK13" s="49"/>
      <c r="AL13" s="49"/>
      <c r="AM13" s="49" t="s">
        <v>922</v>
      </c>
      <c r="AN13" s="49"/>
      <c r="AO13" s="49"/>
      <c r="AP13" s="49" t="s">
        <v>923</v>
      </c>
      <c r="AQ13" s="49"/>
      <c r="AR13" s="49"/>
      <c r="AS13" s="49" t="s">
        <v>924</v>
      </c>
      <c r="AT13" s="49"/>
      <c r="AU13" s="49"/>
      <c r="AV13" s="49" t="s">
        <v>925</v>
      </c>
      <c r="AW13" s="49"/>
      <c r="AX13" s="49"/>
      <c r="AY13" s="49" t="s">
        <v>927</v>
      </c>
      <c r="AZ13" s="49"/>
      <c r="BA13" s="49"/>
      <c r="BB13" s="49" t="s">
        <v>928</v>
      </c>
      <c r="BC13" s="49"/>
      <c r="BD13" s="49"/>
      <c r="BE13" s="49" t="s">
        <v>929</v>
      </c>
      <c r="BF13" s="49"/>
      <c r="BG13" s="49"/>
      <c r="BH13" s="49" t="s">
        <v>930</v>
      </c>
      <c r="BI13" s="49"/>
      <c r="BJ13" s="49"/>
      <c r="BK13" s="49" t="s">
        <v>931</v>
      </c>
      <c r="BL13" s="49"/>
      <c r="BM13" s="49"/>
      <c r="BN13" s="49" t="s">
        <v>933</v>
      </c>
      <c r="BO13" s="49"/>
      <c r="BP13" s="49"/>
      <c r="BQ13" s="49" t="s">
        <v>934</v>
      </c>
      <c r="BR13" s="49"/>
      <c r="BS13" s="49"/>
      <c r="BT13" s="49" t="s">
        <v>936</v>
      </c>
      <c r="BU13" s="49"/>
      <c r="BV13" s="49"/>
      <c r="BW13" s="49" t="s">
        <v>938</v>
      </c>
      <c r="BX13" s="49"/>
      <c r="BY13" s="49"/>
      <c r="BZ13" s="49" t="s">
        <v>939</v>
      </c>
      <c r="CA13" s="49"/>
      <c r="CB13" s="49"/>
      <c r="CC13" s="49" t="s">
        <v>943</v>
      </c>
      <c r="CD13" s="49"/>
      <c r="CE13" s="49"/>
      <c r="CF13" s="49" t="s">
        <v>946</v>
      </c>
      <c r="CG13" s="49"/>
      <c r="CH13" s="49"/>
      <c r="CI13" s="49" t="s">
        <v>947</v>
      </c>
      <c r="CJ13" s="49"/>
      <c r="CK13" s="49"/>
      <c r="CL13" s="49" t="s">
        <v>948</v>
      </c>
      <c r="CM13" s="49"/>
      <c r="CN13" s="49"/>
      <c r="CO13" s="49" t="s">
        <v>949</v>
      </c>
      <c r="CP13" s="49"/>
      <c r="CQ13" s="49"/>
      <c r="CR13" s="49" t="s">
        <v>951</v>
      </c>
      <c r="CS13" s="49"/>
      <c r="CT13" s="49"/>
      <c r="CU13" s="49" t="s">
        <v>952</v>
      </c>
      <c r="CV13" s="49"/>
      <c r="CW13" s="49"/>
      <c r="CX13" s="49" t="s">
        <v>953</v>
      </c>
      <c r="CY13" s="49"/>
      <c r="CZ13" s="49"/>
      <c r="DA13" s="49" t="s">
        <v>954</v>
      </c>
      <c r="DB13" s="49"/>
      <c r="DC13" s="49"/>
      <c r="DD13" s="49" t="s">
        <v>955</v>
      </c>
      <c r="DE13" s="49"/>
      <c r="DF13" s="49"/>
      <c r="DG13" s="49" t="s">
        <v>956</v>
      </c>
      <c r="DH13" s="49"/>
      <c r="DI13" s="49"/>
      <c r="DJ13" s="49" t="s">
        <v>958</v>
      </c>
      <c r="DK13" s="49"/>
      <c r="DL13" s="49"/>
      <c r="DM13" s="49" t="s">
        <v>959</v>
      </c>
      <c r="DN13" s="49"/>
      <c r="DO13" s="49"/>
      <c r="DP13" s="49" t="s">
        <v>960</v>
      </c>
      <c r="DQ13" s="49"/>
      <c r="DR13" s="49"/>
    </row>
    <row r="14" spans="1:254" ht="120" x14ac:dyDescent="0.25">
      <c r="A14" s="58"/>
      <c r="B14" s="58"/>
      <c r="C14" s="21" t="s">
        <v>904</v>
      </c>
      <c r="D14" s="21" t="s">
        <v>905</v>
      </c>
      <c r="E14" s="21" t="s">
        <v>906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910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914</v>
      </c>
      <c r="AC14" s="21" t="s">
        <v>910</v>
      </c>
      <c r="AD14" s="21" t="s">
        <v>218</v>
      </c>
      <c r="AE14" s="21" t="s">
        <v>427</v>
      </c>
      <c r="AF14" s="21" t="s">
        <v>916</v>
      </c>
      <c r="AG14" s="21" t="s">
        <v>918</v>
      </c>
      <c r="AH14" s="21" t="s">
        <v>919</v>
      </c>
      <c r="AI14" s="21" t="s">
        <v>920</v>
      </c>
      <c r="AJ14" s="21" t="s">
        <v>216</v>
      </c>
      <c r="AK14" s="21" t="s">
        <v>921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926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844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932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935</v>
      </c>
      <c r="BR14" s="21" t="s">
        <v>844</v>
      </c>
      <c r="BS14" s="21" t="s">
        <v>219</v>
      </c>
      <c r="BT14" s="21" t="s">
        <v>937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940</v>
      </c>
      <c r="CA14" s="21" t="s">
        <v>941</v>
      </c>
      <c r="CB14" s="21" t="s">
        <v>942</v>
      </c>
      <c r="CC14" s="21" t="s">
        <v>944</v>
      </c>
      <c r="CD14" s="21" t="s">
        <v>945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950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957</v>
      </c>
      <c r="DH14" s="21" t="s">
        <v>1324</v>
      </c>
      <c r="DI14" s="21" t="s">
        <v>1325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54" t="s">
        <v>278</v>
      </c>
      <c r="B40" s="55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56" t="s">
        <v>840</v>
      </c>
      <c r="B41" s="57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812</v>
      </c>
    </row>
    <row r="44" spans="1:254" x14ac:dyDescent="0.25">
      <c r="B44" t="s">
        <v>813</v>
      </c>
      <c r="C44" t="s">
        <v>821</v>
      </c>
      <c r="D44" s="38">
        <f>(C41+F41+I41+L41)/4</f>
        <v>0</v>
      </c>
      <c r="E44">
        <f>D44/100*25</f>
        <v>0</v>
      </c>
    </row>
    <row r="45" spans="1:254" x14ac:dyDescent="0.25">
      <c r="B45" t="s">
        <v>814</v>
      </c>
      <c r="C45" t="s">
        <v>821</v>
      </c>
      <c r="D45" s="38">
        <f>(D41+G41+J41+M41)/4</f>
        <v>0</v>
      </c>
      <c r="E45">
        <f t="shared" ref="E45:E46" si="7">D45/100*25</f>
        <v>0</v>
      </c>
    </row>
    <row r="46" spans="1:254" x14ac:dyDescent="0.25">
      <c r="B46" t="s">
        <v>815</v>
      </c>
      <c r="C46" t="s">
        <v>821</v>
      </c>
      <c r="D46" s="38">
        <f>(E41+H41+K41+N41)/4</f>
        <v>0</v>
      </c>
      <c r="E46">
        <f t="shared" si="7"/>
        <v>0</v>
      </c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813</v>
      </c>
      <c r="C48" t="s">
        <v>822</v>
      </c>
      <c r="D48" s="38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814</v>
      </c>
      <c r="C49" t="s">
        <v>822</v>
      </c>
      <c r="D49" s="38">
        <f>(P41+S41+V41+Y41+AB41+AE41+AH41+AK41)/8</f>
        <v>0</v>
      </c>
      <c r="E49" s="18">
        <f t="shared" si="8"/>
        <v>0</v>
      </c>
    </row>
    <row r="50" spans="2:5" x14ac:dyDescent="0.25">
      <c r="B50" t="s">
        <v>815</v>
      </c>
      <c r="C50" t="s">
        <v>822</v>
      </c>
      <c r="D50" s="38">
        <f>(Q41+T41+W41+Z41+AC41+AF41+AI41+AL41)/8</f>
        <v>0</v>
      </c>
      <c r="E50" s="18">
        <f t="shared" si="8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813</v>
      </c>
      <c r="C52" t="s">
        <v>823</v>
      </c>
      <c r="D52" s="38">
        <f>(AM41+AP41+AS41+AV41)/4</f>
        <v>0</v>
      </c>
      <c r="E52">
        <f t="shared" si="8"/>
        <v>0</v>
      </c>
    </row>
    <row r="53" spans="2:5" x14ac:dyDescent="0.25">
      <c r="B53" t="s">
        <v>814</v>
      </c>
      <c r="C53" t="s">
        <v>823</v>
      </c>
      <c r="D53" s="38">
        <f>(AN41+AQ41+AT41+AW41)/4</f>
        <v>0</v>
      </c>
      <c r="E53">
        <f t="shared" si="8"/>
        <v>0</v>
      </c>
    </row>
    <row r="54" spans="2:5" x14ac:dyDescent="0.25">
      <c r="B54" t="s">
        <v>815</v>
      </c>
      <c r="C54" t="s">
        <v>823</v>
      </c>
      <c r="D54" s="38">
        <f>(AO41+AR41+AU41+AX41)/4</f>
        <v>0</v>
      </c>
      <c r="E54">
        <f t="shared" si="8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813</v>
      </c>
      <c r="C56" t="s">
        <v>824</v>
      </c>
      <c r="D56" s="38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814</v>
      </c>
      <c r="C57" t="s">
        <v>824</v>
      </c>
      <c r="D57" s="38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815</v>
      </c>
      <c r="C58" t="s">
        <v>824</v>
      </c>
      <c r="D58" s="38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813</v>
      </c>
      <c r="C60" t="s">
        <v>825</v>
      </c>
      <c r="D60" s="38">
        <f>(DG41+DJ41+DM41+DP41)/4</f>
        <v>0</v>
      </c>
      <c r="E60">
        <f t="shared" si="8"/>
        <v>0</v>
      </c>
    </row>
    <row r="61" spans="2:5" x14ac:dyDescent="0.25">
      <c r="B61" t="s">
        <v>814</v>
      </c>
      <c r="C61" t="s">
        <v>825</v>
      </c>
      <c r="D61" s="38">
        <f>(DH41+DK41+DN41+DQ41)/4</f>
        <v>0</v>
      </c>
      <c r="E61">
        <f t="shared" si="8"/>
        <v>0</v>
      </c>
    </row>
    <row r="62" spans="2:5" x14ac:dyDescent="0.25">
      <c r="B62" t="s">
        <v>815</v>
      </c>
      <c r="C62" t="s">
        <v>825</v>
      </c>
      <c r="D62" s="38">
        <f>(DI41+DL41+DO41+DR41)/4</f>
        <v>0</v>
      </c>
      <c r="E62">
        <f t="shared" si="8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13" workbookViewId="0">
      <selection activeCell="B14" sqref="B14:B37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8" t="s">
        <v>1402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58" t="s">
        <v>0</v>
      </c>
      <c r="B4" s="58" t="s">
        <v>1</v>
      </c>
      <c r="C4" s="59" t="s">
        <v>57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66" t="s">
        <v>2</v>
      </c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8"/>
      <c r="BK4" s="52" t="s">
        <v>88</v>
      </c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69" t="s">
        <v>115</v>
      </c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1"/>
      <c r="EW4" s="50" t="s">
        <v>138</v>
      </c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</row>
    <row r="5" spans="1:254" ht="15.75" customHeight="1" x14ac:dyDescent="0.25">
      <c r="A5" s="58"/>
      <c r="B5" s="58"/>
      <c r="C5" s="53" t="s">
        <v>58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 t="s">
        <v>56</v>
      </c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1" t="s">
        <v>3</v>
      </c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 t="s">
        <v>331</v>
      </c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3" t="s">
        <v>332</v>
      </c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 t="s">
        <v>159</v>
      </c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63" t="s">
        <v>1020</v>
      </c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 t="s">
        <v>174</v>
      </c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72" t="s">
        <v>186</v>
      </c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63" t="s">
        <v>117</v>
      </c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51" t="s">
        <v>139</v>
      </c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</row>
    <row r="6" spans="1:254" ht="15.75" hidden="1" x14ac:dyDescent="0.25">
      <c r="A6" s="58"/>
      <c r="B6" s="58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58"/>
      <c r="B7" s="58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58"/>
      <c r="B8" s="58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58"/>
      <c r="B9" s="58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58"/>
      <c r="B10" s="58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58"/>
      <c r="B11" s="58"/>
      <c r="C11" s="53" t="s">
        <v>280</v>
      </c>
      <c r="D11" s="53" t="s">
        <v>5</v>
      </c>
      <c r="E11" s="53" t="s">
        <v>6</v>
      </c>
      <c r="F11" s="53" t="s">
        <v>319</v>
      </c>
      <c r="G11" s="53" t="s">
        <v>7</v>
      </c>
      <c r="H11" s="53" t="s">
        <v>8</v>
      </c>
      <c r="I11" s="53" t="s">
        <v>281</v>
      </c>
      <c r="J11" s="53" t="s">
        <v>9</v>
      </c>
      <c r="K11" s="53" t="s">
        <v>10</v>
      </c>
      <c r="L11" s="53" t="s">
        <v>282</v>
      </c>
      <c r="M11" s="53" t="s">
        <v>9</v>
      </c>
      <c r="N11" s="53" t="s">
        <v>10</v>
      </c>
      <c r="O11" s="53" t="s">
        <v>283</v>
      </c>
      <c r="P11" s="53" t="s">
        <v>11</v>
      </c>
      <c r="Q11" s="53" t="s">
        <v>4</v>
      </c>
      <c r="R11" s="53" t="s">
        <v>284</v>
      </c>
      <c r="S11" s="53"/>
      <c r="T11" s="53"/>
      <c r="U11" s="53" t="s">
        <v>979</v>
      </c>
      <c r="V11" s="53"/>
      <c r="W11" s="53"/>
      <c r="X11" s="53" t="s">
        <v>980</v>
      </c>
      <c r="Y11" s="53"/>
      <c r="Z11" s="53"/>
      <c r="AA11" s="51" t="s">
        <v>981</v>
      </c>
      <c r="AB11" s="51"/>
      <c r="AC11" s="51"/>
      <c r="AD11" s="53" t="s">
        <v>285</v>
      </c>
      <c r="AE11" s="53"/>
      <c r="AF11" s="53"/>
      <c r="AG11" s="53" t="s">
        <v>286</v>
      </c>
      <c r="AH11" s="53"/>
      <c r="AI11" s="53"/>
      <c r="AJ11" s="51" t="s">
        <v>287</v>
      </c>
      <c r="AK11" s="51"/>
      <c r="AL11" s="51"/>
      <c r="AM11" s="53" t="s">
        <v>288</v>
      </c>
      <c r="AN11" s="53"/>
      <c r="AO11" s="53"/>
      <c r="AP11" s="53" t="s">
        <v>289</v>
      </c>
      <c r="AQ11" s="53"/>
      <c r="AR11" s="53"/>
      <c r="AS11" s="53" t="s">
        <v>290</v>
      </c>
      <c r="AT11" s="53"/>
      <c r="AU11" s="53"/>
      <c r="AV11" s="53" t="s">
        <v>291</v>
      </c>
      <c r="AW11" s="53"/>
      <c r="AX11" s="53"/>
      <c r="AY11" s="53" t="s">
        <v>320</v>
      </c>
      <c r="AZ11" s="53"/>
      <c r="BA11" s="53"/>
      <c r="BB11" s="53" t="s">
        <v>292</v>
      </c>
      <c r="BC11" s="53"/>
      <c r="BD11" s="53"/>
      <c r="BE11" s="53" t="s">
        <v>1003</v>
      </c>
      <c r="BF11" s="53"/>
      <c r="BG11" s="53"/>
      <c r="BH11" s="53" t="s">
        <v>293</v>
      </c>
      <c r="BI11" s="53"/>
      <c r="BJ11" s="53"/>
      <c r="BK11" s="51" t="s">
        <v>294</v>
      </c>
      <c r="BL11" s="51"/>
      <c r="BM11" s="51"/>
      <c r="BN11" s="51" t="s">
        <v>321</v>
      </c>
      <c r="BO11" s="51"/>
      <c r="BP11" s="51"/>
      <c r="BQ11" s="51" t="s">
        <v>295</v>
      </c>
      <c r="BR11" s="51"/>
      <c r="BS11" s="51"/>
      <c r="BT11" s="51" t="s">
        <v>296</v>
      </c>
      <c r="BU11" s="51"/>
      <c r="BV11" s="51"/>
      <c r="BW11" s="51" t="s">
        <v>297</v>
      </c>
      <c r="BX11" s="51"/>
      <c r="BY11" s="51"/>
      <c r="BZ11" s="51" t="s">
        <v>298</v>
      </c>
      <c r="CA11" s="51"/>
      <c r="CB11" s="51"/>
      <c r="CC11" s="51" t="s">
        <v>322</v>
      </c>
      <c r="CD11" s="51"/>
      <c r="CE11" s="51"/>
      <c r="CF11" s="51" t="s">
        <v>299</v>
      </c>
      <c r="CG11" s="51"/>
      <c r="CH11" s="51"/>
      <c r="CI11" s="51" t="s">
        <v>300</v>
      </c>
      <c r="CJ11" s="51"/>
      <c r="CK11" s="51"/>
      <c r="CL11" s="51" t="s">
        <v>301</v>
      </c>
      <c r="CM11" s="51"/>
      <c r="CN11" s="51"/>
      <c r="CO11" s="51" t="s">
        <v>302</v>
      </c>
      <c r="CP11" s="51"/>
      <c r="CQ11" s="51"/>
      <c r="CR11" s="51" t="s">
        <v>303</v>
      </c>
      <c r="CS11" s="51"/>
      <c r="CT11" s="51"/>
      <c r="CU11" s="51" t="s">
        <v>304</v>
      </c>
      <c r="CV11" s="51"/>
      <c r="CW11" s="51"/>
      <c r="CX11" s="51" t="s">
        <v>305</v>
      </c>
      <c r="CY11" s="51"/>
      <c r="CZ11" s="51"/>
      <c r="DA11" s="51" t="s">
        <v>306</v>
      </c>
      <c r="DB11" s="51"/>
      <c r="DC11" s="51"/>
      <c r="DD11" s="51" t="s">
        <v>307</v>
      </c>
      <c r="DE11" s="51"/>
      <c r="DF11" s="51"/>
      <c r="DG11" s="51" t="s">
        <v>323</v>
      </c>
      <c r="DH11" s="51"/>
      <c r="DI11" s="51"/>
      <c r="DJ11" s="51" t="s">
        <v>308</v>
      </c>
      <c r="DK11" s="51"/>
      <c r="DL11" s="51"/>
      <c r="DM11" s="51" t="s">
        <v>309</v>
      </c>
      <c r="DN11" s="51"/>
      <c r="DO11" s="51"/>
      <c r="DP11" s="51" t="s">
        <v>310</v>
      </c>
      <c r="DQ11" s="51"/>
      <c r="DR11" s="51"/>
      <c r="DS11" s="51" t="s">
        <v>311</v>
      </c>
      <c r="DT11" s="51"/>
      <c r="DU11" s="51"/>
      <c r="DV11" s="51" t="s">
        <v>312</v>
      </c>
      <c r="DW11" s="51"/>
      <c r="DX11" s="51"/>
      <c r="DY11" s="51" t="s">
        <v>313</v>
      </c>
      <c r="DZ11" s="51"/>
      <c r="EA11" s="51"/>
      <c r="EB11" s="51" t="s">
        <v>314</v>
      </c>
      <c r="EC11" s="51"/>
      <c r="ED11" s="51"/>
      <c r="EE11" s="51" t="s">
        <v>324</v>
      </c>
      <c r="EF11" s="51"/>
      <c r="EG11" s="51"/>
      <c r="EH11" s="51" t="s">
        <v>325</v>
      </c>
      <c r="EI11" s="51"/>
      <c r="EJ11" s="51"/>
      <c r="EK11" s="51" t="s">
        <v>326</v>
      </c>
      <c r="EL11" s="51"/>
      <c r="EM11" s="51"/>
      <c r="EN11" s="51" t="s">
        <v>327</v>
      </c>
      <c r="EO11" s="51"/>
      <c r="EP11" s="51"/>
      <c r="EQ11" s="51" t="s">
        <v>328</v>
      </c>
      <c r="ER11" s="51"/>
      <c r="ES11" s="51"/>
      <c r="ET11" s="51" t="s">
        <v>329</v>
      </c>
      <c r="EU11" s="51"/>
      <c r="EV11" s="51"/>
      <c r="EW11" s="51" t="s">
        <v>315</v>
      </c>
      <c r="EX11" s="51"/>
      <c r="EY11" s="51"/>
      <c r="EZ11" s="51" t="s">
        <v>330</v>
      </c>
      <c r="FA11" s="51"/>
      <c r="FB11" s="51"/>
      <c r="FC11" s="51" t="s">
        <v>316</v>
      </c>
      <c r="FD11" s="51"/>
      <c r="FE11" s="51"/>
      <c r="FF11" s="51" t="s">
        <v>317</v>
      </c>
      <c r="FG11" s="51"/>
      <c r="FH11" s="51"/>
      <c r="FI11" s="51" t="s">
        <v>318</v>
      </c>
      <c r="FJ11" s="51"/>
      <c r="FK11" s="51"/>
    </row>
    <row r="12" spans="1:254" ht="79.5" customHeight="1" x14ac:dyDescent="0.25">
      <c r="A12" s="58"/>
      <c r="B12" s="58"/>
      <c r="C12" s="49" t="s">
        <v>961</v>
      </c>
      <c r="D12" s="49"/>
      <c r="E12" s="49"/>
      <c r="F12" s="49" t="s">
        <v>965</v>
      </c>
      <c r="G12" s="49"/>
      <c r="H12" s="49"/>
      <c r="I12" s="49" t="s">
        <v>969</v>
      </c>
      <c r="J12" s="49"/>
      <c r="K12" s="49"/>
      <c r="L12" s="49" t="s">
        <v>973</v>
      </c>
      <c r="M12" s="49"/>
      <c r="N12" s="49"/>
      <c r="O12" s="49" t="s">
        <v>975</v>
      </c>
      <c r="P12" s="49"/>
      <c r="Q12" s="49"/>
      <c r="R12" s="49" t="s">
        <v>978</v>
      </c>
      <c r="S12" s="49"/>
      <c r="T12" s="49"/>
      <c r="U12" s="49" t="s">
        <v>338</v>
      </c>
      <c r="V12" s="49"/>
      <c r="W12" s="49"/>
      <c r="X12" s="49" t="s">
        <v>341</v>
      </c>
      <c r="Y12" s="49"/>
      <c r="Z12" s="49"/>
      <c r="AA12" s="49" t="s">
        <v>982</v>
      </c>
      <c r="AB12" s="49"/>
      <c r="AC12" s="49"/>
      <c r="AD12" s="49" t="s">
        <v>986</v>
      </c>
      <c r="AE12" s="49"/>
      <c r="AF12" s="49"/>
      <c r="AG12" s="49" t="s">
        <v>987</v>
      </c>
      <c r="AH12" s="49"/>
      <c r="AI12" s="49"/>
      <c r="AJ12" s="49" t="s">
        <v>991</v>
      </c>
      <c r="AK12" s="49"/>
      <c r="AL12" s="49"/>
      <c r="AM12" s="49" t="s">
        <v>995</v>
      </c>
      <c r="AN12" s="49"/>
      <c r="AO12" s="49"/>
      <c r="AP12" s="49" t="s">
        <v>999</v>
      </c>
      <c r="AQ12" s="49"/>
      <c r="AR12" s="49"/>
      <c r="AS12" s="49" t="s">
        <v>1000</v>
      </c>
      <c r="AT12" s="49"/>
      <c r="AU12" s="49"/>
      <c r="AV12" s="49" t="s">
        <v>1004</v>
      </c>
      <c r="AW12" s="49"/>
      <c r="AX12" s="49"/>
      <c r="AY12" s="49" t="s">
        <v>1005</v>
      </c>
      <c r="AZ12" s="49"/>
      <c r="BA12" s="49"/>
      <c r="BB12" s="49" t="s">
        <v>1006</v>
      </c>
      <c r="BC12" s="49"/>
      <c r="BD12" s="49"/>
      <c r="BE12" s="49" t="s">
        <v>1007</v>
      </c>
      <c r="BF12" s="49"/>
      <c r="BG12" s="49"/>
      <c r="BH12" s="49" t="s">
        <v>1008</v>
      </c>
      <c r="BI12" s="49"/>
      <c r="BJ12" s="49"/>
      <c r="BK12" s="49" t="s">
        <v>357</v>
      </c>
      <c r="BL12" s="49"/>
      <c r="BM12" s="49"/>
      <c r="BN12" s="49" t="s">
        <v>359</v>
      </c>
      <c r="BO12" s="49"/>
      <c r="BP12" s="49"/>
      <c r="BQ12" s="49" t="s">
        <v>1012</v>
      </c>
      <c r="BR12" s="49"/>
      <c r="BS12" s="49"/>
      <c r="BT12" s="49" t="s">
        <v>1013</v>
      </c>
      <c r="BU12" s="49"/>
      <c r="BV12" s="49"/>
      <c r="BW12" s="49" t="s">
        <v>1014</v>
      </c>
      <c r="BX12" s="49"/>
      <c r="BY12" s="49"/>
      <c r="BZ12" s="49" t="s">
        <v>1015</v>
      </c>
      <c r="CA12" s="49"/>
      <c r="CB12" s="49"/>
      <c r="CC12" s="49" t="s">
        <v>369</v>
      </c>
      <c r="CD12" s="49"/>
      <c r="CE12" s="49"/>
      <c r="CF12" s="65" t="s">
        <v>372</v>
      </c>
      <c r="CG12" s="65"/>
      <c r="CH12" s="65"/>
      <c r="CI12" s="49" t="s">
        <v>376</v>
      </c>
      <c r="CJ12" s="49"/>
      <c r="CK12" s="49"/>
      <c r="CL12" s="49" t="s">
        <v>1326</v>
      </c>
      <c r="CM12" s="49"/>
      <c r="CN12" s="49"/>
      <c r="CO12" s="49" t="s">
        <v>382</v>
      </c>
      <c r="CP12" s="49"/>
      <c r="CQ12" s="49"/>
      <c r="CR12" s="65" t="s">
        <v>385</v>
      </c>
      <c r="CS12" s="65"/>
      <c r="CT12" s="65"/>
      <c r="CU12" s="49" t="s">
        <v>388</v>
      </c>
      <c r="CV12" s="49"/>
      <c r="CW12" s="49"/>
      <c r="CX12" s="49" t="s">
        <v>390</v>
      </c>
      <c r="CY12" s="49"/>
      <c r="CZ12" s="49"/>
      <c r="DA12" s="49" t="s">
        <v>394</v>
      </c>
      <c r="DB12" s="49"/>
      <c r="DC12" s="49"/>
      <c r="DD12" s="65" t="s">
        <v>398</v>
      </c>
      <c r="DE12" s="65"/>
      <c r="DF12" s="65"/>
      <c r="DG12" s="65" t="s">
        <v>400</v>
      </c>
      <c r="DH12" s="65"/>
      <c r="DI12" s="65"/>
      <c r="DJ12" s="65" t="s">
        <v>404</v>
      </c>
      <c r="DK12" s="65"/>
      <c r="DL12" s="65"/>
      <c r="DM12" s="65" t="s">
        <v>408</v>
      </c>
      <c r="DN12" s="65"/>
      <c r="DO12" s="65"/>
      <c r="DP12" s="65" t="s">
        <v>412</v>
      </c>
      <c r="DQ12" s="65"/>
      <c r="DR12" s="65"/>
      <c r="DS12" s="65" t="s">
        <v>415</v>
      </c>
      <c r="DT12" s="65"/>
      <c r="DU12" s="65"/>
      <c r="DV12" s="65" t="s">
        <v>418</v>
      </c>
      <c r="DW12" s="65"/>
      <c r="DX12" s="65"/>
      <c r="DY12" s="65" t="s">
        <v>422</v>
      </c>
      <c r="DZ12" s="65"/>
      <c r="EA12" s="65"/>
      <c r="EB12" s="65" t="s">
        <v>424</v>
      </c>
      <c r="EC12" s="65"/>
      <c r="ED12" s="65"/>
      <c r="EE12" s="65" t="s">
        <v>1024</v>
      </c>
      <c r="EF12" s="65"/>
      <c r="EG12" s="65"/>
      <c r="EH12" s="65" t="s">
        <v>426</v>
      </c>
      <c r="EI12" s="65"/>
      <c r="EJ12" s="65"/>
      <c r="EK12" s="65" t="s">
        <v>428</v>
      </c>
      <c r="EL12" s="65"/>
      <c r="EM12" s="65"/>
      <c r="EN12" s="65" t="s">
        <v>1033</v>
      </c>
      <c r="EO12" s="65"/>
      <c r="EP12" s="65"/>
      <c r="EQ12" s="65" t="s">
        <v>1035</v>
      </c>
      <c r="ER12" s="65"/>
      <c r="ES12" s="65"/>
      <c r="ET12" s="65" t="s">
        <v>430</v>
      </c>
      <c r="EU12" s="65"/>
      <c r="EV12" s="65"/>
      <c r="EW12" s="65" t="s">
        <v>431</v>
      </c>
      <c r="EX12" s="65"/>
      <c r="EY12" s="65"/>
      <c r="EZ12" s="65" t="s">
        <v>1039</v>
      </c>
      <c r="FA12" s="65"/>
      <c r="FB12" s="65"/>
      <c r="FC12" s="65" t="s">
        <v>1043</v>
      </c>
      <c r="FD12" s="65"/>
      <c r="FE12" s="65"/>
      <c r="FF12" s="65" t="s">
        <v>1045</v>
      </c>
      <c r="FG12" s="65"/>
      <c r="FH12" s="65"/>
      <c r="FI12" s="65" t="s">
        <v>1049</v>
      </c>
      <c r="FJ12" s="65"/>
      <c r="FK12" s="65"/>
    </row>
    <row r="13" spans="1:254" ht="180" x14ac:dyDescent="0.25">
      <c r="A13" s="58"/>
      <c r="B13" s="58"/>
      <c r="C13" s="21" t="s">
        <v>963</v>
      </c>
      <c r="D13" s="21" t="s">
        <v>962</v>
      </c>
      <c r="E13" s="21" t="s">
        <v>964</v>
      </c>
      <c r="F13" s="21" t="s">
        <v>966</v>
      </c>
      <c r="G13" s="21" t="s">
        <v>967</v>
      </c>
      <c r="H13" s="21" t="s">
        <v>968</v>
      </c>
      <c r="I13" s="21" t="s">
        <v>970</v>
      </c>
      <c r="J13" s="21" t="s">
        <v>971</v>
      </c>
      <c r="K13" s="21" t="s">
        <v>972</v>
      </c>
      <c r="L13" s="21" t="s">
        <v>974</v>
      </c>
      <c r="M13" s="21" t="s">
        <v>335</v>
      </c>
      <c r="N13" s="21" t="s">
        <v>194</v>
      </c>
      <c r="O13" s="21" t="s">
        <v>976</v>
      </c>
      <c r="P13" s="21" t="s">
        <v>977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983</v>
      </c>
      <c r="AB13" s="21" t="s">
        <v>984</v>
      </c>
      <c r="AC13" s="21" t="s">
        <v>985</v>
      </c>
      <c r="AD13" s="21" t="s">
        <v>84</v>
      </c>
      <c r="AE13" s="21" t="s">
        <v>348</v>
      </c>
      <c r="AF13" s="21" t="s">
        <v>86</v>
      </c>
      <c r="AG13" s="21" t="s">
        <v>988</v>
      </c>
      <c r="AH13" s="21" t="s">
        <v>989</v>
      </c>
      <c r="AI13" s="21" t="s">
        <v>990</v>
      </c>
      <c r="AJ13" s="21" t="s">
        <v>992</v>
      </c>
      <c r="AK13" s="21" t="s">
        <v>993</v>
      </c>
      <c r="AL13" s="21" t="s">
        <v>994</v>
      </c>
      <c r="AM13" s="21" t="s">
        <v>996</v>
      </c>
      <c r="AN13" s="21" t="s">
        <v>997</v>
      </c>
      <c r="AO13" s="21" t="s">
        <v>998</v>
      </c>
      <c r="AP13" s="21" t="s">
        <v>216</v>
      </c>
      <c r="AQ13" s="21" t="s">
        <v>217</v>
      </c>
      <c r="AR13" s="21" t="s">
        <v>205</v>
      </c>
      <c r="AS13" s="21" t="s">
        <v>1001</v>
      </c>
      <c r="AT13" s="21" t="s">
        <v>350</v>
      </c>
      <c r="AU13" s="21" t="s">
        <v>1002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1009</v>
      </c>
      <c r="BO13" s="21" t="s">
        <v>1010</v>
      </c>
      <c r="BP13" s="21" t="s">
        <v>1011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1016</v>
      </c>
      <c r="CN13" s="21" t="s">
        <v>1017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1018</v>
      </c>
      <c r="CW13" s="21" t="s">
        <v>1019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1338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1021</v>
      </c>
      <c r="EB13" s="22" t="s">
        <v>425</v>
      </c>
      <c r="EC13" s="22" t="s">
        <v>1022</v>
      </c>
      <c r="ED13" s="22" t="s">
        <v>1023</v>
      </c>
      <c r="EE13" s="22" t="s">
        <v>1025</v>
      </c>
      <c r="EF13" s="22" t="s">
        <v>1026</v>
      </c>
      <c r="EG13" s="22" t="s">
        <v>1027</v>
      </c>
      <c r="EH13" s="22" t="s">
        <v>73</v>
      </c>
      <c r="EI13" s="22" t="s">
        <v>1028</v>
      </c>
      <c r="EJ13" s="22" t="s">
        <v>75</v>
      </c>
      <c r="EK13" s="22" t="s">
        <v>1029</v>
      </c>
      <c r="EL13" s="22" t="s">
        <v>1030</v>
      </c>
      <c r="EM13" s="22" t="s">
        <v>1031</v>
      </c>
      <c r="EN13" s="22" t="s">
        <v>1032</v>
      </c>
      <c r="EO13" s="22" t="s">
        <v>1034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1038</v>
      </c>
      <c r="EU13" s="22" t="s">
        <v>1036</v>
      </c>
      <c r="EV13" s="22" t="s">
        <v>1037</v>
      </c>
      <c r="EW13" s="22" t="s">
        <v>433</v>
      </c>
      <c r="EX13" s="22" t="s">
        <v>432</v>
      </c>
      <c r="EY13" s="22" t="s">
        <v>207</v>
      </c>
      <c r="EZ13" s="22" t="s">
        <v>1040</v>
      </c>
      <c r="FA13" s="22" t="s">
        <v>1041</v>
      </c>
      <c r="FB13" s="22" t="s">
        <v>1042</v>
      </c>
      <c r="FC13" s="22" t="s">
        <v>336</v>
      </c>
      <c r="FD13" s="22" t="s">
        <v>1044</v>
      </c>
      <c r="FE13" s="22" t="s">
        <v>274</v>
      </c>
      <c r="FF13" s="22" t="s">
        <v>1046</v>
      </c>
      <c r="FG13" s="22" t="s">
        <v>1047</v>
      </c>
      <c r="FH13" s="22" t="s">
        <v>1048</v>
      </c>
      <c r="FI13" s="22" t="s">
        <v>1050</v>
      </c>
      <c r="FJ13" s="22" t="s">
        <v>1051</v>
      </c>
      <c r="FK13" s="22" t="s">
        <v>1052</v>
      </c>
    </row>
    <row r="14" spans="1:254" ht="15.75" customHeight="1" x14ac:dyDescent="0.25">
      <c r="A14" s="23">
        <v>1</v>
      </c>
      <c r="B14" s="39" t="s">
        <v>1379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customHeight="1" x14ac:dyDescent="0.25">
      <c r="A15" s="2">
        <v>2</v>
      </c>
      <c r="B15" s="40" t="s">
        <v>1380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customHeight="1" x14ac:dyDescent="0.25">
      <c r="A16" s="2">
        <v>3</v>
      </c>
      <c r="B16" s="40" t="s">
        <v>1381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customHeight="1" x14ac:dyDescent="0.25">
      <c r="A17" s="2">
        <v>4</v>
      </c>
      <c r="B17" s="40" t="s">
        <v>1382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customHeight="1" x14ac:dyDescent="0.25">
      <c r="A18" s="2">
        <v>5</v>
      </c>
      <c r="B18" s="40" t="s">
        <v>1383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customHeight="1" x14ac:dyDescent="0.25">
      <c r="A19" s="2">
        <v>6</v>
      </c>
      <c r="B19" s="40" t="s">
        <v>1384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customHeight="1" x14ac:dyDescent="0.25">
      <c r="A20" s="2">
        <v>7</v>
      </c>
      <c r="B20" s="40" t="s">
        <v>1385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" customHeight="1" x14ac:dyDescent="0.25">
      <c r="A21" s="3">
        <v>8</v>
      </c>
      <c r="B21" s="41" t="s">
        <v>1386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ht="15" customHeight="1" x14ac:dyDescent="0.25">
      <c r="A22" s="3">
        <v>9</v>
      </c>
      <c r="B22" s="41" t="s">
        <v>1387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5" customHeight="1" x14ac:dyDescent="0.25">
      <c r="A23" s="3">
        <v>10</v>
      </c>
      <c r="B23" s="41" t="s">
        <v>1388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customHeight="1" x14ac:dyDescent="0.25">
      <c r="A24" s="3">
        <v>11</v>
      </c>
      <c r="B24" s="41" t="s">
        <v>1389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customHeight="1" x14ac:dyDescent="0.25">
      <c r="A25" s="3">
        <v>12</v>
      </c>
      <c r="B25" s="41" t="s">
        <v>1390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customHeight="1" x14ac:dyDescent="0.25">
      <c r="A26" s="3">
        <v>13</v>
      </c>
      <c r="B26" s="41" t="s">
        <v>1391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customHeight="1" x14ac:dyDescent="0.25">
      <c r="A27" s="3">
        <v>14</v>
      </c>
      <c r="B27" s="41" t="s">
        <v>1392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customHeight="1" x14ac:dyDescent="0.25">
      <c r="A28" s="3">
        <v>15</v>
      </c>
      <c r="B28" s="41" t="s">
        <v>1393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customHeight="1" x14ac:dyDescent="0.25">
      <c r="A29" s="3">
        <v>16</v>
      </c>
      <c r="B29" s="41" t="s">
        <v>1394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customHeight="1" x14ac:dyDescent="0.25">
      <c r="A30" s="3">
        <v>17</v>
      </c>
      <c r="B30" s="41" t="s">
        <v>1395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customHeight="1" x14ac:dyDescent="0.25">
      <c r="A31" s="3">
        <v>18</v>
      </c>
      <c r="B31" s="41" t="s">
        <v>1396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customHeight="1" x14ac:dyDescent="0.25">
      <c r="A32" s="3">
        <v>19</v>
      </c>
      <c r="B32" s="41" t="s">
        <v>1397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customHeight="1" x14ac:dyDescent="0.25">
      <c r="A33" s="3">
        <v>20</v>
      </c>
      <c r="B33" s="41" t="s">
        <v>1398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customHeight="1" x14ac:dyDescent="0.25">
      <c r="A34" s="3">
        <v>21</v>
      </c>
      <c r="B34" s="41" t="s">
        <v>1399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customHeight="1" x14ac:dyDescent="0.25">
      <c r="A35" s="3">
        <v>22</v>
      </c>
      <c r="B35" s="41" t="s">
        <v>1400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/>
      <c r="P35" s="4">
        <v>1</v>
      </c>
      <c r="Q35" s="4"/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>
        <v>1</v>
      </c>
      <c r="CA35" s="4"/>
      <c r="CB35" s="4"/>
      <c r="CC35" s="4"/>
      <c r="CD35" s="4"/>
      <c r="CE35" s="4">
        <v>1</v>
      </c>
      <c r="CF35" s="4"/>
      <c r="CG35" s="4"/>
      <c r="CH35" s="4">
        <v>1</v>
      </c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/>
      <c r="CY35" s="4"/>
      <c r="CZ35" s="4">
        <v>1</v>
      </c>
      <c r="DA35" s="4">
        <v>1</v>
      </c>
      <c r="DB35" s="4"/>
      <c r="DC35" s="4"/>
      <c r="DD35" s="4">
        <v>1</v>
      </c>
      <c r="DE35" s="4"/>
      <c r="DF35" s="4"/>
      <c r="DG35" s="4"/>
      <c r="DH35" s="4">
        <v>1</v>
      </c>
      <c r="DI35" s="4"/>
      <c r="DJ35" s="4">
        <v>1</v>
      </c>
      <c r="DK35" s="4"/>
      <c r="DL35" s="4"/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" customHeight="1" x14ac:dyDescent="0.25">
      <c r="A36" s="3">
        <v>23</v>
      </c>
      <c r="B36" s="41" t="s">
        <v>1401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ht="15" customHeight="1" x14ac:dyDescent="0.25">
      <c r="A37" s="34" t="s">
        <v>278</v>
      </c>
      <c r="B37" s="35"/>
      <c r="C37" s="4"/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ht="67.5" x14ac:dyDescent="0.25">
      <c r="A38" s="36" t="s">
        <v>839</v>
      </c>
      <c r="B38" s="3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>
        <v>1</v>
      </c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>
        <v>1</v>
      </c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>
        <v>1</v>
      </c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C39" s="3">
        <f>SUM(C14:C38)</f>
        <v>23</v>
      </c>
      <c r="D39" s="3">
        <f t="shared" ref="D39:T39" si="0">SUM(D14:D38)</f>
        <v>0</v>
      </c>
      <c r="E39" s="3">
        <f t="shared" si="0"/>
        <v>0</v>
      </c>
      <c r="F39" s="3">
        <f t="shared" si="0"/>
        <v>24</v>
      </c>
      <c r="G39" s="3">
        <f t="shared" si="0"/>
        <v>0</v>
      </c>
      <c r="H39" s="3">
        <f t="shared" si="0"/>
        <v>0</v>
      </c>
      <c r="I39" s="3">
        <f t="shared" si="0"/>
        <v>24</v>
      </c>
      <c r="J39" s="3">
        <f t="shared" si="0"/>
        <v>0</v>
      </c>
      <c r="K39" s="3">
        <f t="shared" si="0"/>
        <v>0</v>
      </c>
      <c r="L39" s="3">
        <f t="shared" si="0"/>
        <v>24</v>
      </c>
      <c r="M39" s="3">
        <f t="shared" si="0"/>
        <v>0</v>
      </c>
      <c r="N39" s="3">
        <f t="shared" si="0"/>
        <v>0</v>
      </c>
      <c r="O39" s="3">
        <f t="shared" si="0"/>
        <v>23</v>
      </c>
      <c r="P39" s="3">
        <f t="shared" si="0"/>
        <v>1</v>
      </c>
      <c r="Q39" s="3">
        <f t="shared" si="0"/>
        <v>0</v>
      </c>
      <c r="R39" s="3">
        <f t="shared" si="0"/>
        <v>23</v>
      </c>
      <c r="S39" s="3">
        <f t="shared" si="0"/>
        <v>0</v>
      </c>
      <c r="T39" s="3">
        <f t="shared" si="0"/>
        <v>1</v>
      </c>
      <c r="U39" s="3">
        <f t="shared" ref="U39:BD39" si="1">SUM(U14:U38)</f>
        <v>23</v>
      </c>
      <c r="V39" s="3">
        <f t="shared" si="1"/>
        <v>0</v>
      </c>
      <c r="W39" s="3">
        <f t="shared" si="1"/>
        <v>1</v>
      </c>
      <c r="X39" s="3">
        <f t="shared" si="1"/>
        <v>23</v>
      </c>
      <c r="Y39" s="3">
        <f t="shared" si="1"/>
        <v>0</v>
      </c>
      <c r="Z39" s="3">
        <f t="shared" si="1"/>
        <v>1</v>
      </c>
      <c r="AA39" s="3">
        <f t="shared" si="1"/>
        <v>23</v>
      </c>
      <c r="AB39" s="3">
        <f t="shared" si="1"/>
        <v>0</v>
      </c>
      <c r="AC39" s="3">
        <f t="shared" si="1"/>
        <v>1</v>
      </c>
      <c r="AD39" s="3">
        <f t="shared" si="1"/>
        <v>23</v>
      </c>
      <c r="AE39" s="3">
        <f t="shared" si="1"/>
        <v>0</v>
      </c>
      <c r="AF39" s="3">
        <f t="shared" si="1"/>
        <v>1</v>
      </c>
      <c r="AG39" s="3">
        <f t="shared" si="1"/>
        <v>23</v>
      </c>
      <c r="AH39" s="3">
        <f t="shared" si="1"/>
        <v>0</v>
      </c>
      <c r="AI39" s="3">
        <f t="shared" si="1"/>
        <v>1</v>
      </c>
      <c r="AJ39" s="3">
        <f t="shared" si="1"/>
        <v>23</v>
      </c>
      <c r="AK39" s="3">
        <f t="shared" si="1"/>
        <v>0</v>
      </c>
      <c r="AL39" s="3">
        <f t="shared" si="1"/>
        <v>1</v>
      </c>
      <c r="AM39" s="3">
        <f t="shared" si="1"/>
        <v>24</v>
      </c>
      <c r="AN39" s="3">
        <f t="shared" si="1"/>
        <v>0</v>
      </c>
      <c r="AO39" s="3">
        <f t="shared" si="1"/>
        <v>1</v>
      </c>
      <c r="AP39" s="3">
        <f t="shared" si="1"/>
        <v>23</v>
      </c>
      <c r="AQ39" s="3">
        <f t="shared" si="1"/>
        <v>0</v>
      </c>
      <c r="AR39" s="3">
        <f t="shared" si="1"/>
        <v>1</v>
      </c>
      <c r="AS39" s="3">
        <f t="shared" si="1"/>
        <v>23</v>
      </c>
      <c r="AT39" s="3">
        <f t="shared" si="1"/>
        <v>0</v>
      </c>
      <c r="AU39" s="3">
        <f t="shared" si="1"/>
        <v>1</v>
      </c>
      <c r="AV39" s="3">
        <f t="shared" si="1"/>
        <v>23</v>
      </c>
      <c r="AW39" s="3">
        <f t="shared" si="1"/>
        <v>0</v>
      </c>
      <c r="AX39" s="3">
        <f t="shared" si="1"/>
        <v>1</v>
      </c>
      <c r="AY39" s="3">
        <f t="shared" si="1"/>
        <v>23</v>
      </c>
      <c r="AZ39" s="3">
        <f t="shared" si="1"/>
        <v>0</v>
      </c>
      <c r="BA39" s="3">
        <f t="shared" si="1"/>
        <v>1</v>
      </c>
      <c r="BB39" s="3">
        <f t="shared" si="1"/>
        <v>23</v>
      </c>
      <c r="BC39" s="3">
        <f t="shared" si="1"/>
        <v>0</v>
      </c>
      <c r="BD39" s="3">
        <f t="shared" si="1"/>
        <v>1</v>
      </c>
      <c r="BE39" s="3">
        <f t="shared" ref="BE39:CI39" si="2">SUM(BE14:BE38)</f>
        <v>23</v>
      </c>
      <c r="BF39" s="3">
        <f t="shared" si="2"/>
        <v>0</v>
      </c>
      <c r="BG39" s="3">
        <f t="shared" si="2"/>
        <v>1</v>
      </c>
      <c r="BH39" s="3">
        <f t="shared" si="2"/>
        <v>24</v>
      </c>
      <c r="BI39" s="3">
        <f t="shared" si="2"/>
        <v>0</v>
      </c>
      <c r="BJ39" s="3">
        <f t="shared" si="2"/>
        <v>1</v>
      </c>
      <c r="BK39" s="3">
        <f t="shared" si="2"/>
        <v>23</v>
      </c>
      <c r="BL39" s="3">
        <f t="shared" si="2"/>
        <v>0</v>
      </c>
      <c r="BM39" s="3">
        <f t="shared" si="2"/>
        <v>1</v>
      </c>
      <c r="BN39" s="3">
        <f t="shared" si="2"/>
        <v>23</v>
      </c>
      <c r="BO39" s="3">
        <f t="shared" si="2"/>
        <v>0</v>
      </c>
      <c r="BP39" s="3">
        <f t="shared" si="2"/>
        <v>1</v>
      </c>
      <c r="BQ39" s="3">
        <f t="shared" si="2"/>
        <v>23</v>
      </c>
      <c r="BR39" s="3">
        <f t="shared" si="2"/>
        <v>0</v>
      </c>
      <c r="BS39" s="3">
        <f t="shared" si="2"/>
        <v>1</v>
      </c>
      <c r="BT39" s="3">
        <f t="shared" si="2"/>
        <v>23</v>
      </c>
      <c r="BU39" s="3">
        <f t="shared" si="2"/>
        <v>0</v>
      </c>
      <c r="BV39" s="3">
        <f t="shared" si="2"/>
        <v>1</v>
      </c>
      <c r="BW39" s="3">
        <f t="shared" si="2"/>
        <v>24</v>
      </c>
      <c r="BX39" s="3">
        <f t="shared" si="2"/>
        <v>0</v>
      </c>
      <c r="BY39" s="3">
        <f t="shared" si="2"/>
        <v>1</v>
      </c>
      <c r="BZ39" s="3">
        <f t="shared" si="2"/>
        <v>24</v>
      </c>
      <c r="CA39" s="3">
        <f t="shared" si="2"/>
        <v>0</v>
      </c>
      <c r="CB39" s="3">
        <f t="shared" si="2"/>
        <v>0</v>
      </c>
      <c r="CC39" s="3">
        <f t="shared" si="2"/>
        <v>23</v>
      </c>
      <c r="CD39" s="3">
        <f t="shared" si="2"/>
        <v>0</v>
      </c>
      <c r="CE39" s="3">
        <f t="shared" si="2"/>
        <v>1</v>
      </c>
      <c r="CF39" s="3">
        <f t="shared" si="2"/>
        <v>23</v>
      </c>
      <c r="CG39" s="3">
        <f t="shared" si="2"/>
        <v>0</v>
      </c>
      <c r="CH39" s="3">
        <f t="shared" si="2"/>
        <v>1</v>
      </c>
      <c r="CI39" s="3">
        <f t="shared" si="2"/>
        <v>24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24</v>
      </c>
      <c r="CM39" s="3">
        <f t="shared" si="3"/>
        <v>0</v>
      </c>
      <c r="CN39" s="3">
        <f t="shared" si="3"/>
        <v>0</v>
      </c>
      <c r="CO39" s="3">
        <f t="shared" si="3"/>
        <v>24</v>
      </c>
      <c r="CP39" s="3">
        <f t="shared" si="3"/>
        <v>0</v>
      </c>
      <c r="CQ39" s="3">
        <f t="shared" si="3"/>
        <v>0</v>
      </c>
      <c r="CR39" s="3">
        <f t="shared" si="3"/>
        <v>24</v>
      </c>
      <c r="CS39" s="3">
        <f t="shared" si="3"/>
        <v>0</v>
      </c>
      <c r="CT39" s="3">
        <f t="shared" si="3"/>
        <v>0</v>
      </c>
      <c r="CU39" s="3">
        <f t="shared" si="3"/>
        <v>24</v>
      </c>
      <c r="CV39" s="3">
        <f t="shared" si="3"/>
        <v>0</v>
      </c>
      <c r="CW39" s="3">
        <f t="shared" si="3"/>
        <v>0</v>
      </c>
      <c r="CX39" s="3">
        <f t="shared" si="3"/>
        <v>23</v>
      </c>
      <c r="CY39" s="3">
        <f t="shared" si="3"/>
        <v>0</v>
      </c>
      <c r="CZ39" s="3">
        <f t="shared" si="3"/>
        <v>1</v>
      </c>
      <c r="DA39" s="3">
        <f t="shared" si="3"/>
        <v>24</v>
      </c>
      <c r="DB39" s="3">
        <f t="shared" si="3"/>
        <v>0</v>
      </c>
      <c r="DC39" s="3">
        <f t="shared" si="3"/>
        <v>0</v>
      </c>
      <c r="DD39" s="3">
        <f t="shared" si="3"/>
        <v>24</v>
      </c>
      <c r="DE39" s="3">
        <f t="shared" si="3"/>
        <v>0</v>
      </c>
      <c r="DF39" s="3">
        <f t="shared" si="3"/>
        <v>0</v>
      </c>
      <c r="DG39" s="3">
        <f t="shared" si="3"/>
        <v>23</v>
      </c>
      <c r="DH39" s="3">
        <f t="shared" si="3"/>
        <v>1</v>
      </c>
      <c r="DI39" s="3">
        <f t="shared" si="3"/>
        <v>0</v>
      </c>
      <c r="DJ39" s="3">
        <f t="shared" si="3"/>
        <v>24</v>
      </c>
      <c r="DK39" s="3">
        <f t="shared" si="3"/>
        <v>0</v>
      </c>
      <c r="DL39" s="3">
        <f t="shared" si="3"/>
        <v>0</v>
      </c>
      <c r="DM39" s="3">
        <f t="shared" si="3"/>
        <v>23</v>
      </c>
      <c r="DN39" s="3">
        <f t="shared" si="3"/>
        <v>0</v>
      </c>
      <c r="DO39" s="3">
        <f t="shared" si="3"/>
        <v>1</v>
      </c>
      <c r="DP39" s="3">
        <f t="shared" si="3"/>
        <v>23</v>
      </c>
      <c r="DQ39" s="3">
        <f t="shared" si="3"/>
        <v>0</v>
      </c>
      <c r="DR39" s="3">
        <f t="shared" si="3"/>
        <v>1</v>
      </c>
      <c r="DS39" s="3">
        <f t="shared" ref="DS39:EY39" si="4">SUM(DS14:DS38)</f>
        <v>23</v>
      </c>
      <c r="DT39" s="3">
        <f t="shared" si="4"/>
        <v>0</v>
      </c>
      <c r="DU39" s="3">
        <f t="shared" si="4"/>
        <v>1</v>
      </c>
      <c r="DV39" s="3">
        <f t="shared" si="4"/>
        <v>23</v>
      </c>
      <c r="DW39" s="3">
        <f t="shared" si="4"/>
        <v>0</v>
      </c>
      <c r="DX39" s="3">
        <f t="shared" si="4"/>
        <v>1</v>
      </c>
      <c r="DY39" s="3">
        <f t="shared" si="4"/>
        <v>23</v>
      </c>
      <c r="DZ39" s="3">
        <f t="shared" si="4"/>
        <v>0</v>
      </c>
      <c r="EA39" s="3">
        <f t="shared" si="4"/>
        <v>1</v>
      </c>
      <c r="EB39" s="3">
        <f t="shared" si="4"/>
        <v>23</v>
      </c>
      <c r="EC39" s="3">
        <f t="shared" si="4"/>
        <v>0</v>
      </c>
      <c r="ED39" s="3">
        <f t="shared" si="4"/>
        <v>1</v>
      </c>
      <c r="EE39" s="3">
        <f t="shared" si="4"/>
        <v>23</v>
      </c>
      <c r="EF39" s="3">
        <f t="shared" si="4"/>
        <v>0</v>
      </c>
      <c r="EG39" s="3">
        <f t="shared" si="4"/>
        <v>1</v>
      </c>
      <c r="EH39" s="3">
        <f t="shared" si="4"/>
        <v>23</v>
      </c>
      <c r="EI39" s="3">
        <f t="shared" si="4"/>
        <v>0</v>
      </c>
      <c r="EJ39" s="3">
        <f t="shared" si="4"/>
        <v>1</v>
      </c>
      <c r="EK39" s="3">
        <f t="shared" si="4"/>
        <v>23</v>
      </c>
      <c r="EL39" s="3">
        <f t="shared" si="4"/>
        <v>0</v>
      </c>
      <c r="EM39" s="3">
        <f t="shared" si="4"/>
        <v>1</v>
      </c>
      <c r="EN39" s="3">
        <f t="shared" si="4"/>
        <v>23</v>
      </c>
      <c r="EO39" s="3">
        <f t="shared" si="4"/>
        <v>0</v>
      </c>
      <c r="EP39" s="3">
        <f t="shared" si="4"/>
        <v>1</v>
      </c>
      <c r="EQ39" s="3">
        <f t="shared" si="4"/>
        <v>23</v>
      </c>
      <c r="ER39" s="3">
        <f t="shared" si="4"/>
        <v>0</v>
      </c>
      <c r="ES39" s="3">
        <f t="shared" si="4"/>
        <v>1</v>
      </c>
      <c r="ET39" s="3">
        <f t="shared" si="4"/>
        <v>23</v>
      </c>
      <c r="EU39" s="3">
        <f t="shared" si="4"/>
        <v>0</v>
      </c>
      <c r="EV39" s="3">
        <f t="shared" si="4"/>
        <v>1</v>
      </c>
      <c r="EW39" s="3">
        <f t="shared" si="4"/>
        <v>23</v>
      </c>
      <c r="EX39" s="3">
        <f t="shared" si="4"/>
        <v>0</v>
      </c>
      <c r="EY39" s="3">
        <f t="shared" si="4"/>
        <v>1</v>
      </c>
      <c r="EZ39" s="3">
        <f t="shared" ref="EZ39:FK39" si="5">SUM(EZ14:EZ38)</f>
        <v>23</v>
      </c>
      <c r="FA39" s="3">
        <f t="shared" si="5"/>
        <v>0</v>
      </c>
      <c r="FB39" s="3">
        <f t="shared" si="5"/>
        <v>1</v>
      </c>
      <c r="FC39" s="3">
        <f t="shared" si="5"/>
        <v>23</v>
      </c>
      <c r="FD39" s="3">
        <f t="shared" si="5"/>
        <v>0</v>
      </c>
      <c r="FE39" s="3">
        <f t="shared" si="5"/>
        <v>1</v>
      </c>
      <c r="FF39" s="3">
        <f t="shared" si="5"/>
        <v>23</v>
      </c>
      <c r="FG39" s="3">
        <f t="shared" si="5"/>
        <v>0</v>
      </c>
      <c r="FH39" s="3">
        <f t="shared" si="5"/>
        <v>1</v>
      </c>
      <c r="FI39" s="3">
        <f t="shared" si="5"/>
        <v>23</v>
      </c>
      <c r="FJ39" s="3">
        <f t="shared" si="5"/>
        <v>0</v>
      </c>
      <c r="FK39" s="3">
        <f t="shared" si="5"/>
        <v>1</v>
      </c>
    </row>
    <row r="40" spans="1:254" ht="39" customHeight="1" x14ac:dyDescent="0.25">
      <c r="B40" t="s">
        <v>812</v>
      </c>
      <c r="C40" s="10">
        <f>C39/23%</f>
        <v>100</v>
      </c>
      <c r="D40" s="10">
        <f t="shared" ref="D40:BO40" si="6">D39/23%</f>
        <v>0</v>
      </c>
      <c r="E40" s="10">
        <f t="shared" si="6"/>
        <v>0</v>
      </c>
      <c r="F40" s="10">
        <f t="shared" si="6"/>
        <v>104.34782608695652</v>
      </c>
      <c r="G40" s="10">
        <f t="shared" si="6"/>
        <v>0</v>
      </c>
      <c r="H40" s="10">
        <f t="shared" si="6"/>
        <v>0</v>
      </c>
      <c r="I40" s="10">
        <f t="shared" si="6"/>
        <v>104.34782608695652</v>
      </c>
      <c r="J40" s="10">
        <f t="shared" si="6"/>
        <v>0</v>
      </c>
      <c r="K40" s="10">
        <f t="shared" si="6"/>
        <v>0</v>
      </c>
      <c r="L40" s="10">
        <f t="shared" si="6"/>
        <v>104.34782608695652</v>
      </c>
      <c r="M40" s="10">
        <f t="shared" si="6"/>
        <v>0</v>
      </c>
      <c r="N40" s="10">
        <f t="shared" si="6"/>
        <v>0</v>
      </c>
      <c r="O40" s="10">
        <f t="shared" si="6"/>
        <v>100</v>
      </c>
      <c r="P40" s="10">
        <f t="shared" si="6"/>
        <v>4.3478260869565215</v>
      </c>
      <c r="Q40" s="10">
        <f t="shared" si="6"/>
        <v>0</v>
      </c>
      <c r="R40" s="10">
        <f t="shared" si="6"/>
        <v>100</v>
      </c>
      <c r="S40" s="10">
        <f t="shared" si="6"/>
        <v>0</v>
      </c>
      <c r="T40" s="10">
        <f t="shared" si="6"/>
        <v>4.3478260869565215</v>
      </c>
      <c r="U40" s="10">
        <f t="shared" si="6"/>
        <v>100</v>
      </c>
      <c r="V40" s="10">
        <f t="shared" si="6"/>
        <v>0</v>
      </c>
      <c r="W40" s="10">
        <f t="shared" si="6"/>
        <v>4.3478260869565215</v>
      </c>
      <c r="X40" s="10">
        <f t="shared" si="6"/>
        <v>100</v>
      </c>
      <c r="Y40" s="10">
        <f t="shared" si="6"/>
        <v>0</v>
      </c>
      <c r="Z40" s="10">
        <f t="shared" si="6"/>
        <v>4.3478260869565215</v>
      </c>
      <c r="AA40" s="10">
        <f t="shared" si="6"/>
        <v>100</v>
      </c>
      <c r="AB40" s="10">
        <f t="shared" si="6"/>
        <v>0</v>
      </c>
      <c r="AC40" s="10">
        <f t="shared" si="6"/>
        <v>4.3478260869565215</v>
      </c>
      <c r="AD40" s="10">
        <f t="shared" si="6"/>
        <v>100</v>
      </c>
      <c r="AE40" s="10">
        <f t="shared" si="6"/>
        <v>0</v>
      </c>
      <c r="AF40" s="10">
        <f t="shared" si="6"/>
        <v>4.3478260869565215</v>
      </c>
      <c r="AG40" s="10">
        <f t="shared" si="6"/>
        <v>100</v>
      </c>
      <c r="AH40" s="10">
        <f t="shared" si="6"/>
        <v>0</v>
      </c>
      <c r="AI40" s="10">
        <f t="shared" si="6"/>
        <v>4.3478260869565215</v>
      </c>
      <c r="AJ40" s="10">
        <f t="shared" si="6"/>
        <v>100</v>
      </c>
      <c r="AK40" s="10">
        <f t="shared" si="6"/>
        <v>0</v>
      </c>
      <c r="AL40" s="10">
        <f t="shared" si="6"/>
        <v>4.3478260869565215</v>
      </c>
      <c r="AM40" s="10">
        <f t="shared" si="6"/>
        <v>104.34782608695652</v>
      </c>
      <c r="AN40" s="10">
        <f t="shared" si="6"/>
        <v>0</v>
      </c>
      <c r="AO40" s="10">
        <f t="shared" si="6"/>
        <v>4.3478260869565215</v>
      </c>
      <c r="AP40" s="10">
        <f t="shared" si="6"/>
        <v>100</v>
      </c>
      <c r="AQ40" s="10">
        <f t="shared" si="6"/>
        <v>0</v>
      </c>
      <c r="AR40" s="10">
        <f t="shared" si="6"/>
        <v>4.3478260869565215</v>
      </c>
      <c r="AS40" s="10">
        <f t="shared" si="6"/>
        <v>100</v>
      </c>
      <c r="AT40" s="10">
        <f t="shared" si="6"/>
        <v>0</v>
      </c>
      <c r="AU40" s="10">
        <f t="shared" si="6"/>
        <v>4.3478260869565215</v>
      </c>
      <c r="AV40" s="10">
        <f t="shared" si="6"/>
        <v>100</v>
      </c>
      <c r="AW40" s="10">
        <f t="shared" si="6"/>
        <v>0</v>
      </c>
      <c r="AX40" s="10">
        <f t="shared" si="6"/>
        <v>4.3478260869565215</v>
      </c>
      <c r="AY40" s="10">
        <f t="shared" si="6"/>
        <v>100</v>
      </c>
      <c r="AZ40" s="10">
        <f t="shared" si="6"/>
        <v>0</v>
      </c>
      <c r="BA40" s="10">
        <f t="shared" si="6"/>
        <v>4.3478260869565215</v>
      </c>
      <c r="BB40" s="10">
        <f t="shared" si="6"/>
        <v>100</v>
      </c>
      <c r="BC40" s="10">
        <f t="shared" si="6"/>
        <v>0</v>
      </c>
      <c r="BD40" s="10">
        <f t="shared" si="6"/>
        <v>4.3478260869565215</v>
      </c>
      <c r="BE40" s="10">
        <f t="shared" si="6"/>
        <v>100</v>
      </c>
      <c r="BF40" s="10">
        <f t="shared" si="6"/>
        <v>0</v>
      </c>
      <c r="BG40" s="10">
        <f t="shared" si="6"/>
        <v>4.3478260869565215</v>
      </c>
      <c r="BH40" s="10">
        <f t="shared" si="6"/>
        <v>104.34782608695652</v>
      </c>
      <c r="BI40" s="10">
        <f t="shared" si="6"/>
        <v>0</v>
      </c>
      <c r="BJ40" s="10">
        <f t="shared" si="6"/>
        <v>4.3478260869565215</v>
      </c>
      <c r="BK40" s="10">
        <f t="shared" si="6"/>
        <v>100</v>
      </c>
      <c r="BL40" s="10">
        <f t="shared" si="6"/>
        <v>0</v>
      </c>
      <c r="BM40" s="10">
        <f t="shared" si="6"/>
        <v>4.3478260869565215</v>
      </c>
      <c r="BN40" s="10">
        <f t="shared" si="6"/>
        <v>100</v>
      </c>
      <c r="BO40" s="10">
        <f t="shared" si="6"/>
        <v>0</v>
      </c>
      <c r="BP40" s="10">
        <f t="shared" ref="BP40:EA40" si="7">BP39/23%</f>
        <v>4.3478260869565215</v>
      </c>
      <c r="BQ40" s="10">
        <f t="shared" si="7"/>
        <v>100</v>
      </c>
      <c r="BR40" s="10">
        <f t="shared" si="7"/>
        <v>0</v>
      </c>
      <c r="BS40" s="10">
        <f t="shared" si="7"/>
        <v>4.3478260869565215</v>
      </c>
      <c r="BT40" s="10">
        <f t="shared" si="7"/>
        <v>100</v>
      </c>
      <c r="BU40" s="10">
        <f t="shared" si="7"/>
        <v>0</v>
      </c>
      <c r="BV40" s="10">
        <f t="shared" si="7"/>
        <v>4.3478260869565215</v>
      </c>
      <c r="BW40" s="10">
        <f t="shared" si="7"/>
        <v>104.34782608695652</v>
      </c>
      <c r="BX40" s="10">
        <f t="shared" si="7"/>
        <v>0</v>
      </c>
      <c r="BY40" s="10">
        <f t="shared" si="7"/>
        <v>4.3478260869565215</v>
      </c>
      <c r="BZ40" s="10">
        <f t="shared" si="7"/>
        <v>104.34782608695652</v>
      </c>
      <c r="CA40" s="10">
        <f t="shared" si="7"/>
        <v>0</v>
      </c>
      <c r="CB40" s="10">
        <f t="shared" si="7"/>
        <v>0</v>
      </c>
      <c r="CC40" s="10">
        <f t="shared" si="7"/>
        <v>100</v>
      </c>
      <c r="CD40" s="10">
        <f t="shared" si="7"/>
        <v>0</v>
      </c>
      <c r="CE40" s="10">
        <f t="shared" si="7"/>
        <v>4.3478260869565215</v>
      </c>
      <c r="CF40" s="10">
        <f t="shared" si="7"/>
        <v>100</v>
      </c>
      <c r="CG40" s="10">
        <f t="shared" si="7"/>
        <v>0</v>
      </c>
      <c r="CH40" s="10">
        <f t="shared" si="7"/>
        <v>4.3478260869565215</v>
      </c>
      <c r="CI40" s="10">
        <f t="shared" si="7"/>
        <v>104.34782608695652</v>
      </c>
      <c r="CJ40" s="10">
        <f t="shared" si="7"/>
        <v>0</v>
      </c>
      <c r="CK40" s="10">
        <f t="shared" si="7"/>
        <v>0</v>
      </c>
      <c r="CL40" s="10">
        <f t="shared" si="7"/>
        <v>104.34782608695652</v>
      </c>
      <c r="CM40" s="10">
        <f t="shared" si="7"/>
        <v>0</v>
      </c>
      <c r="CN40" s="10">
        <f t="shared" si="7"/>
        <v>0</v>
      </c>
      <c r="CO40" s="10">
        <f t="shared" si="7"/>
        <v>104.34782608695652</v>
      </c>
      <c r="CP40" s="10">
        <f t="shared" si="7"/>
        <v>0</v>
      </c>
      <c r="CQ40" s="10">
        <f t="shared" si="7"/>
        <v>0</v>
      </c>
      <c r="CR40" s="10">
        <f t="shared" si="7"/>
        <v>104.34782608695652</v>
      </c>
      <c r="CS40" s="10">
        <f t="shared" si="7"/>
        <v>0</v>
      </c>
      <c r="CT40" s="10">
        <f t="shared" si="7"/>
        <v>0</v>
      </c>
      <c r="CU40" s="10">
        <f t="shared" si="7"/>
        <v>104.34782608695652</v>
      </c>
      <c r="CV40" s="10">
        <f t="shared" si="7"/>
        <v>0</v>
      </c>
      <c r="CW40" s="10">
        <f t="shared" si="7"/>
        <v>0</v>
      </c>
      <c r="CX40" s="10">
        <f t="shared" si="7"/>
        <v>100</v>
      </c>
      <c r="CY40" s="10">
        <f t="shared" si="7"/>
        <v>0</v>
      </c>
      <c r="CZ40" s="10">
        <f t="shared" si="7"/>
        <v>4.3478260869565215</v>
      </c>
      <c r="DA40" s="10">
        <f t="shared" si="7"/>
        <v>104.34782608695652</v>
      </c>
      <c r="DB40" s="10">
        <f t="shared" si="7"/>
        <v>0</v>
      </c>
      <c r="DC40" s="10">
        <f t="shared" si="7"/>
        <v>0</v>
      </c>
      <c r="DD40" s="10">
        <f t="shared" si="7"/>
        <v>104.34782608695652</v>
      </c>
      <c r="DE40" s="10">
        <f t="shared" si="7"/>
        <v>0</v>
      </c>
      <c r="DF40" s="10">
        <f t="shared" si="7"/>
        <v>0</v>
      </c>
      <c r="DG40" s="10">
        <f t="shared" si="7"/>
        <v>100</v>
      </c>
      <c r="DH40" s="10">
        <f t="shared" si="7"/>
        <v>4.3478260869565215</v>
      </c>
      <c r="DI40" s="10">
        <f t="shared" si="7"/>
        <v>0</v>
      </c>
      <c r="DJ40" s="10">
        <f t="shared" si="7"/>
        <v>104.34782608695652</v>
      </c>
      <c r="DK40" s="10">
        <f t="shared" si="7"/>
        <v>0</v>
      </c>
      <c r="DL40" s="10">
        <f t="shared" si="7"/>
        <v>0</v>
      </c>
      <c r="DM40" s="10">
        <f t="shared" si="7"/>
        <v>100</v>
      </c>
      <c r="DN40" s="10">
        <f t="shared" si="7"/>
        <v>0</v>
      </c>
      <c r="DO40" s="10">
        <f t="shared" si="7"/>
        <v>4.3478260869565215</v>
      </c>
      <c r="DP40" s="10">
        <f t="shared" si="7"/>
        <v>100</v>
      </c>
      <c r="DQ40" s="10">
        <f t="shared" si="7"/>
        <v>0</v>
      </c>
      <c r="DR40" s="10">
        <f t="shared" si="7"/>
        <v>4.3478260869565215</v>
      </c>
      <c r="DS40" s="10">
        <f t="shared" si="7"/>
        <v>100</v>
      </c>
      <c r="DT40" s="10">
        <f t="shared" si="7"/>
        <v>0</v>
      </c>
      <c r="DU40" s="10">
        <f t="shared" si="7"/>
        <v>4.3478260869565215</v>
      </c>
      <c r="DV40" s="10">
        <f t="shared" si="7"/>
        <v>100</v>
      </c>
      <c r="DW40" s="10">
        <f t="shared" si="7"/>
        <v>0</v>
      </c>
      <c r="DX40" s="10">
        <f t="shared" si="7"/>
        <v>4.3478260869565215</v>
      </c>
      <c r="DY40" s="10">
        <f t="shared" si="7"/>
        <v>100</v>
      </c>
      <c r="DZ40" s="10">
        <f t="shared" si="7"/>
        <v>0</v>
      </c>
      <c r="EA40" s="10">
        <f t="shared" si="7"/>
        <v>4.3478260869565215</v>
      </c>
      <c r="EB40" s="10">
        <f t="shared" ref="EB40:FK40" si="8">EB39/23%</f>
        <v>100</v>
      </c>
      <c r="EC40" s="10">
        <f t="shared" si="8"/>
        <v>0</v>
      </c>
      <c r="ED40" s="10">
        <f t="shared" si="8"/>
        <v>4.3478260869565215</v>
      </c>
      <c r="EE40" s="10">
        <f t="shared" si="8"/>
        <v>100</v>
      </c>
      <c r="EF40" s="10">
        <f t="shared" si="8"/>
        <v>0</v>
      </c>
      <c r="EG40" s="10">
        <f t="shared" si="8"/>
        <v>4.3478260869565215</v>
      </c>
      <c r="EH40" s="10">
        <f t="shared" si="8"/>
        <v>100</v>
      </c>
      <c r="EI40" s="10">
        <f t="shared" si="8"/>
        <v>0</v>
      </c>
      <c r="EJ40" s="10">
        <f t="shared" si="8"/>
        <v>4.3478260869565215</v>
      </c>
      <c r="EK40" s="10">
        <f t="shared" si="8"/>
        <v>100</v>
      </c>
      <c r="EL40" s="10">
        <f t="shared" si="8"/>
        <v>0</v>
      </c>
      <c r="EM40" s="10">
        <f t="shared" si="8"/>
        <v>4.3478260869565215</v>
      </c>
      <c r="EN40" s="10">
        <f t="shared" si="8"/>
        <v>100</v>
      </c>
      <c r="EO40" s="10">
        <f t="shared" si="8"/>
        <v>0</v>
      </c>
      <c r="EP40" s="10">
        <f t="shared" si="8"/>
        <v>4.3478260869565215</v>
      </c>
      <c r="EQ40" s="10">
        <f t="shared" si="8"/>
        <v>100</v>
      </c>
      <c r="ER40" s="10">
        <f t="shared" si="8"/>
        <v>0</v>
      </c>
      <c r="ES40" s="10">
        <f t="shared" si="8"/>
        <v>4.3478260869565215</v>
      </c>
      <c r="ET40" s="10">
        <f t="shared" si="8"/>
        <v>100</v>
      </c>
      <c r="EU40" s="10">
        <f t="shared" si="8"/>
        <v>0</v>
      </c>
      <c r="EV40" s="10">
        <f t="shared" si="8"/>
        <v>4.3478260869565215</v>
      </c>
      <c r="EW40" s="10">
        <f t="shared" si="8"/>
        <v>100</v>
      </c>
      <c r="EX40" s="10">
        <f t="shared" si="8"/>
        <v>0</v>
      </c>
      <c r="EY40" s="10">
        <f t="shared" si="8"/>
        <v>4.3478260869565215</v>
      </c>
      <c r="EZ40" s="10">
        <f t="shared" si="8"/>
        <v>100</v>
      </c>
      <c r="FA40" s="10">
        <f t="shared" si="8"/>
        <v>0</v>
      </c>
      <c r="FB40" s="10">
        <f t="shared" si="8"/>
        <v>4.3478260869565215</v>
      </c>
      <c r="FC40" s="10">
        <f t="shared" si="8"/>
        <v>100</v>
      </c>
      <c r="FD40" s="10">
        <f t="shared" si="8"/>
        <v>0</v>
      </c>
      <c r="FE40" s="10">
        <f t="shared" si="8"/>
        <v>4.3478260869565215</v>
      </c>
      <c r="FF40" s="10">
        <f t="shared" si="8"/>
        <v>100</v>
      </c>
      <c r="FG40" s="10">
        <f t="shared" si="8"/>
        <v>0</v>
      </c>
      <c r="FH40" s="10">
        <f t="shared" si="8"/>
        <v>4.3478260869565215</v>
      </c>
      <c r="FI40" s="10">
        <f t="shared" si="8"/>
        <v>100</v>
      </c>
      <c r="FJ40" s="10">
        <f t="shared" si="8"/>
        <v>0</v>
      </c>
      <c r="FK40" s="10">
        <f t="shared" si="8"/>
        <v>4.3478260869565215</v>
      </c>
    </row>
    <row r="41" spans="1:254" x14ac:dyDescent="0.25">
      <c r="B41" t="s">
        <v>813</v>
      </c>
    </row>
    <row r="42" spans="1:254" x14ac:dyDescent="0.25">
      <c r="B42" t="s">
        <v>814</v>
      </c>
    </row>
    <row r="43" spans="1:254" x14ac:dyDescent="0.25">
      <c r="B43" t="s">
        <v>815</v>
      </c>
      <c r="C43" t="s">
        <v>826</v>
      </c>
      <c r="D43" s="38">
        <f>(C40+F40+I40+L40+O40)/5</f>
        <v>102.60869565217391</v>
      </c>
      <c r="E43" s="18">
        <f>D43/100*25</f>
        <v>25.652173913043473</v>
      </c>
    </row>
    <row r="44" spans="1:254" x14ac:dyDescent="0.25">
      <c r="C44" t="s">
        <v>826</v>
      </c>
      <c r="D44" s="38">
        <f>(D40+G40+J40+M40+P40)/5</f>
        <v>0.86956521739130432</v>
      </c>
      <c r="E44" s="18">
        <f t="shared" ref="E44:E45" si="9">D44/100*25</f>
        <v>0.21739130434782608</v>
      </c>
    </row>
    <row r="45" spans="1:254" x14ac:dyDescent="0.25">
      <c r="B45" t="s">
        <v>813</v>
      </c>
      <c r="C45" t="s">
        <v>826</v>
      </c>
      <c r="D45" s="38">
        <f>(E40+H40+K40+N40+Q40)/5</f>
        <v>0</v>
      </c>
      <c r="E45" s="18">
        <f t="shared" si="9"/>
        <v>0</v>
      </c>
    </row>
    <row r="46" spans="1:254" x14ac:dyDescent="0.25">
      <c r="B46" t="s">
        <v>814</v>
      </c>
      <c r="D46" s="27">
        <f>SUM(D43:D45)</f>
        <v>103.4782608695652</v>
      </c>
      <c r="E46" s="27">
        <f>SUM(E43:E45)</f>
        <v>25.869565217391298</v>
      </c>
    </row>
    <row r="47" spans="1:254" x14ac:dyDescent="0.25">
      <c r="B47" t="s">
        <v>815</v>
      </c>
      <c r="C47" t="s">
        <v>827</v>
      </c>
      <c r="D47" s="38">
        <f>(R40+U40+X40+AA40+AD40+AG40+AJ40+AM40+AP40+AS40+AV40+AY40+BB40+BE40+BH40)/15</f>
        <v>100.57971014492753</v>
      </c>
      <c r="E47">
        <f>D47/100*25</f>
        <v>25.144927536231883</v>
      </c>
    </row>
    <row r="48" spans="1:254" x14ac:dyDescent="0.25">
      <c r="C48" t="s">
        <v>827</v>
      </c>
      <c r="D48" s="38">
        <f>(S40+V40+Y40+AB40+AE40+AH40+AK40+AN40+AQ40+AT40+AW40+AZ40+BC40+BF40+BI40)/15</f>
        <v>0</v>
      </c>
      <c r="E48">
        <f t="shared" ref="E48:E49" si="10">D48/100*25</f>
        <v>0</v>
      </c>
    </row>
    <row r="49" spans="2:5" x14ac:dyDescent="0.25">
      <c r="B49" t="s">
        <v>813</v>
      </c>
      <c r="C49" t="s">
        <v>827</v>
      </c>
      <c r="D49" s="38">
        <f>(T40+W40+Z40+AC40+AF40+AI40+AL40+AO40+AR40+AU40+AX40+BA40+BD40+BG40+BJ40)/15</f>
        <v>4.3478260869565224</v>
      </c>
      <c r="E49">
        <f t="shared" si="10"/>
        <v>1.0869565217391306</v>
      </c>
    </row>
    <row r="50" spans="2:5" x14ac:dyDescent="0.25">
      <c r="B50" t="s">
        <v>814</v>
      </c>
      <c r="D50" s="28">
        <f>SUM(D47:D49)</f>
        <v>104.92753623188405</v>
      </c>
      <c r="E50" s="28">
        <f>SUM(E47:E49)</f>
        <v>26.231884057971012</v>
      </c>
    </row>
    <row r="51" spans="2:5" x14ac:dyDescent="0.25">
      <c r="B51" t="s">
        <v>815</v>
      </c>
      <c r="C51" t="s">
        <v>828</v>
      </c>
      <c r="D51" s="38">
        <f>(BK40+BN40+BQ40+BT40+BW40)/5</f>
        <v>100.8695652173913</v>
      </c>
      <c r="E51">
        <f>D51/100*25</f>
        <v>25.217391304347824</v>
      </c>
    </row>
    <row r="52" spans="2:5" x14ac:dyDescent="0.25">
      <c r="C52" t="s">
        <v>828</v>
      </c>
      <c r="D52" s="38">
        <f>(BL40+BO40+BR40+BU40+BX40)/5</f>
        <v>0</v>
      </c>
      <c r="E52">
        <f t="shared" ref="E52:E53" si="11">D52/100*25</f>
        <v>0</v>
      </c>
    </row>
    <row r="53" spans="2:5" x14ac:dyDescent="0.25">
      <c r="B53" t="s">
        <v>813</v>
      </c>
      <c r="C53" t="s">
        <v>828</v>
      </c>
      <c r="D53" s="38">
        <f>(BM40+BP40+BS40+BV40+BY40)/5</f>
        <v>4.3478260869565215</v>
      </c>
      <c r="E53">
        <f t="shared" si="11"/>
        <v>1.0869565217391304</v>
      </c>
    </row>
    <row r="54" spans="2:5" x14ac:dyDescent="0.25">
      <c r="B54" t="s">
        <v>814</v>
      </c>
      <c r="D54" s="28">
        <f>SUM(D51:D53)</f>
        <v>105.21739130434781</v>
      </c>
      <c r="E54" s="28">
        <f>SUM(E51:E53)</f>
        <v>26.304347826086953</v>
      </c>
    </row>
    <row r="55" spans="2:5" x14ac:dyDescent="0.25">
      <c r="B55" t="s">
        <v>815</v>
      </c>
      <c r="C55" t="s">
        <v>829</v>
      </c>
      <c r="D55" s="38">
        <f>(BZ40+CC40+CF40+CI40+CL40+CO40+CR40+CU40+CX40+DA40+DD40+DG40+DJ40+DM40+DP40+DS40+DV40+DY40+EB40+EE40+EH40+EK40+EN40+EQ40+ET40)/25</f>
        <v>101.56521739130434</v>
      </c>
      <c r="E55">
        <f>D55/100*25</f>
        <v>25.39130434782609</v>
      </c>
    </row>
    <row r="56" spans="2:5" x14ac:dyDescent="0.25">
      <c r="C56" t="s">
        <v>829</v>
      </c>
      <c r="D56" s="38">
        <f>(CA40+CD40+CG40+CJ40+CM40+CP40+CS40+CV40+CY40+DB40+DE40+DH40+DK40+DN40+DQ40+DT40+DW40+DZ40+EC40+EF40+EI40+EL40+EO40+ER40+EU40)/25</f>
        <v>0.17391304347826086</v>
      </c>
      <c r="E56">
        <f t="shared" ref="E56:E57" si="12">D56/100*25</f>
        <v>4.3478260869565216E-2</v>
      </c>
    </row>
    <row r="57" spans="2:5" x14ac:dyDescent="0.25">
      <c r="B57" t="s">
        <v>813</v>
      </c>
      <c r="C57" t="s">
        <v>829</v>
      </c>
      <c r="D57" s="38">
        <f>(CB40+CE40+CH40+CK40+CN40+CQ40+CT40+CW40+CZ40+DC40+DF40+DI40+DL40+DO40+DR40+DU40+DX40+EA40+ED40+EG40+EJ40+EM40+EP40+ES40+EV40)/25</f>
        <v>2.6086956521739135</v>
      </c>
      <c r="E57">
        <f t="shared" si="12"/>
        <v>0.65217391304347838</v>
      </c>
    </row>
    <row r="58" spans="2:5" x14ac:dyDescent="0.25">
      <c r="B58" t="s">
        <v>814</v>
      </c>
      <c r="D58" s="28">
        <f>SUM(D55:D57)</f>
        <v>104.34782608695652</v>
      </c>
      <c r="E58" s="28">
        <f>SUM(E55:E57)</f>
        <v>26.086956521739133</v>
      </c>
    </row>
    <row r="59" spans="2:5" x14ac:dyDescent="0.25">
      <c r="B59" t="s">
        <v>815</v>
      </c>
      <c r="C59" t="s">
        <v>830</v>
      </c>
      <c r="D59" s="38">
        <f>(EW40+EZ40+FC40+FF40+FI40)/5</f>
        <v>100</v>
      </c>
      <c r="E59">
        <f>D59/100*25</f>
        <v>25</v>
      </c>
    </row>
    <row r="60" spans="2:5" x14ac:dyDescent="0.25">
      <c r="C60" t="s">
        <v>830</v>
      </c>
      <c r="D60" s="38">
        <f>(EX40+FA40+FD40+FG40+FJ40)/5</f>
        <v>0</v>
      </c>
      <c r="E60">
        <f t="shared" ref="E60:E61" si="13">D60/100*25</f>
        <v>0</v>
      </c>
    </row>
    <row r="61" spans="2:5" x14ac:dyDescent="0.25">
      <c r="C61" t="s">
        <v>830</v>
      </c>
      <c r="D61" s="38">
        <f>(EY40+FB40+FE40+FH40+FK40)/5</f>
        <v>4.3478260869565215</v>
      </c>
      <c r="E61">
        <f t="shared" si="13"/>
        <v>1.0869565217391304</v>
      </c>
    </row>
    <row r="62" spans="2:5" x14ac:dyDescent="0.25">
      <c r="D62" s="28">
        <f>SUM(D59:D61)</f>
        <v>104.34782608695652</v>
      </c>
      <c r="E62" s="28">
        <f>SUM(E59:E61)</f>
        <v>26.086956521739129</v>
      </c>
    </row>
  </sheetData>
  <mergeCells count="129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E11:BG11"/>
    <mergeCell ref="BH11:BJ11"/>
    <mergeCell ref="BH12:BJ12"/>
    <mergeCell ref="F12:H12"/>
    <mergeCell ref="I12:K12"/>
    <mergeCell ref="L12:N12"/>
    <mergeCell ref="O12:Q12"/>
    <mergeCell ref="R12:T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I12:FK12"/>
    <mergeCell ref="ET11:EV11"/>
    <mergeCell ref="FF12:FH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EW12:EY12"/>
    <mergeCell ref="EZ12:FB12"/>
    <mergeCell ref="FC12:FE12"/>
    <mergeCell ref="DM11:DO11"/>
    <mergeCell ref="DP11:DR11"/>
    <mergeCell ref="DS11:DU11"/>
    <mergeCell ref="DD11:DF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BN11:BP11"/>
    <mergeCell ref="BQ11:BS11"/>
    <mergeCell ref="C11:E11"/>
    <mergeCell ref="F11:H11"/>
    <mergeCell ref="I11:K11"/>
    <mergeCell ref="BE12:BG12"/>
    <mergeCell ref="C12:E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1"/>
  <sheetViews>
    <sheetView tabSelected="1" workbookViewId="0">
      <selection activeCell="D61" sqref="D61"/>
    </sheetView>
  </sheetViews>
  <sheetFormatPr defaultRowHeight="15" x14ac:dyDescent="0.25"/>
  <cols>
    <col min="2" max="2" width="35.7109375" customWidth="1"/>
  </cols>
  <sheetData>
    <row r="1" spans="1:254" ht="15.75" x14ac:dyDescent="0.25">
      <c r="A1" s="6" t="s">
        <v>154</v>
      </c>
      <c r="B1" s="14" t="s">
        <v>1403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73" t="s">
        <v>1404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58" t="s">
        <v>0</v>
      </c>
      <c r="B4" s="58" t="s">
        <v>1</v>
      </c>
      <c r="C4" s="59" t="s">
        <v>57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60" t="s">
        <v>2</v>
      </c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52" t="s">
        <v>88</v>
      </c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69" t="s">
        <v>115</v>
      </c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1"/>
      <c r="GA4" s="50" t="s">
        <v>138</v>
      </c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</row>
    <row r="5" spans="1:254" ht="13.5" customHeight="1" x14ac:dyDescent="0.25">
      <c r="A5" s="58"/>
      <c r="B5" s="58"/>
      <c r="C5" s="53" t="s">
        <v>58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 t="s">
        <v>56</v>
      </c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 t="s">
        <v>3</v>
      </c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 t="s">
        <v>331</v>
      </c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 t="s">
        <v>332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 t="s">
        <v>159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63" t="s">
        <v>116</v>
      </c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 t="s">
        <v>174</v>
      </c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 t="s">
        <v>174</v>
      </c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 t="s">
        <v>117</v>
      </c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51" t="s">
        <v>139</v>
      </c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</row>
    <row r="6" spans="1:254" ht="15.75" hidden="1" x14ac:dyDescent="0.25">
      <c r="A6" s="58"/>
      <c r="B6" s="58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58"/>
      <c r="B7" s="58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58"/>
      <c r="B8" s="58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58"/>
      <c r="B9" s="58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58"/>
      <c r="B10" s="58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58"/>
      <c r="B11" s="58"/>
      <c r="C11" s="53" t="s">
        <v>435</v>
      </c>
      <c r="D11" s="53" t="s">
        <v>5</v>
      </c>
      <c r="E11" s="53" t="s">
        <v>6</v>
      </c>
      <c r="F11" s="53" t="s">
        <v>436</v>
      </c>
      <c r="G11" s="53" t="s">
        <v>7</v>
      </c>
      <c r="H11" s="53" t="s">
        <v>8</v>
      </c>
      <c r="I11" s="53" t="s">
        <v>492</v>
      </c>
      <c r="J11" s="53" t="s">
        <v>9</v>
      </c>
      <c r="K11" s="53" t="s">
        <v>10</v>
      </c>
      <c r="L11" s="53" t="s">
        <v>437</v>
      </c>
      <c r="M11" s="53" t="s">
        <v>9</v>
      </c>
      <c r="N11" s="53" t="s">
        <v>10</v>
      </c>
      <c r="O11" s="53" t="s">
        <v>438</v>
      </c>
      <c r="P11" s="53" t="s">
        <v>11</v>
      </c>
      <c r="Q11" s="53" t="s">
        <v>4</v>
      </c>
      <c r="R11" s="53" t="s">
        <v>439</v>
      </c>
      <c r="S11" s="53" t="s">
        <v>6</v>
      </c>
      <c r="T11" s="53" t="s">
        <v>12</v>
      </c>
      <c r="U11" s="53" t="s">
        <v>440</v>
      </c>
      <c r="V11" s="53"/>
      <c r="W11" s="53"/>
      <c r="X11" s="53" t="s">
        <v>441</v>
      </c>
      <c r="Y11" s="53"/>
      <c r="Z11" s="53"/>
      <c r="AA11" s="53" t="s">
        <v>493</v>
      </c>
      <c r="AB11" s="53"/>
      <c r="AC11" s="53"/>
      <c r="AD11" s="53" t="s">
        <v>442</v>
      </c>
      <c r="AE11" s="53"/>
      <c r="AF11" s="53"/>
      <c r="AG11" s="53" t="s">
        <v>443</v>
      </c>
      <c r="AH11" s="53"/>
      <c r="AI11" s="53"/>
      <c r="AJ11" s="53" t="s">
        <v>444</v>
      </c>
      <c r="AK11" s="53"/>
      <c r="AL11" s="53"/>
      <c r="AM11" s="51" t="s">
        <v>445</v>
      </c>
      <c r="AN11" s="51"/>
      <c r="AO11" s="51"/>
      <c r="AP11" s="53" t="s">
        <v>446</v>
      </c>
      <c r="AQ11" s="53"/>
      <c r="AR11" s="53"/>
      <c r="AS11" s="53" t="s">
        <v>447</v>
      </c>
      <c r="AT11" s="53"/>
      <c r="AU11" s="53"/>
      <c r="AV11" s="53" t="s">
        <v>448</v>
      </c>
      <c r="AW11" s="53"/>
      <c r="AX11" s="53"/>
      <c r="AY11" s="53" t="s">
        <v>449</v>
      </c>
      <c r="AZ11" s="53"/>
      <c r="BA11" s="53"/>
      <c r="BB11" s="53" t="s">
        <v>450</v>
      </c>
      <c r="BC11" s="53"/>
      <c r="BD11" s="53"/>
      <c r="BE11" s="51" t="s">
        <v>494</v>
      </c>
      <c r="BF11" s="51"/>
      <c r="BG11" s="51"/>
      <c r="BH11" s="51" t="s">
        <v>451</v>
      </c>
      <c r="BI11" s="51"/>
      <c r="BJ11" s="51"/>
      <c r="BK11" s="53" t="s">
        <v>452</v>
      </c>
      <c r="BL11" s="53"/>
      <c r="BM11" s="53"/>
      <c r="BN11" s="53" t="s">
        <v>453</v>
      </c>
      <c r="BO11" s="53"/>
      <c r="BP11" s="53"/>
      <c r="BQ11" s="51" t="s">
        <v>454</v>
      </c>
      <c r="BR11" s="51"/>
      <c r="BS11" s="51"/>
      <c r="BT11" s="53" t="s">
        <v>455</v>
      </c>
      <c r="BU11" s="53"/>
      <c r="BV11" s="53"/>
      <c r="BW11" s="51" t="s">
        <v>456</v>
      </c>
      <c r="BX11" s="51"/>
      <c r="BY11" s="51"/>
      <c r="BZ11" s="51" t="s">
        <v>457</v>
      </c>
      <c r="CA11" s="51"/>
      <c r="CB11" s="51"/>
      <c r="CC11" s="51" t="s">
        <v>495</v>
      </c>
      <c r="CD11" s="51"/>
      <c r="CE11" s="51"/>
      <c r="CF11" s="51" t="s">
        <v>458</v>
      </c>
      <c r="CG11" s="51"/>
      <c r="CH11" s="51"/>
      <c r="CI11" s="51" t="s">
        <v>459</v>
      </c>
      <c r="CJ11" s="51"/>
      <c r="CK11" s="51"/>
      <c r="CL11" s="51" t="s">
        <v>460</v>
      </c>
      <c r="CM11" s="51"/>
      <c r="CN11" s="51"/>
      <c r="CO11" s="51" t="s">
        <v>461</v>
      </c>
      <c r="CP11" s="51"/>
      <c r="CQ11" s="51"/>
      <c r="CR11" s="51" t="s">
        <v>462</v>
      </c>
      <c r="CS11" s="51"/>
      <c r="CT11" s="51"/>
      <c r="CU11" s="51" t="s">
        <v>496</v>
      </c>
      <c r="CV11" s="51"/>
      <c r="CW11" s="51"/>
      <c r="CX11" s="51" t="s">
        <v>463</v>
      </c>
      <c r="CY11" s="51"/>
      <c r="CZ11" s="51"/>
      <c r="DA11" s="51" t="s">
        <v>464</v>
      </c>
      <c r="DB11" s="51"/>
      <c r="DC11" s="51"/>
      <c r="DD11" s="51" t="s">
        <v>465</v>
      </c>
      <c r="DE11" s="51"/>
      <c r="DF11" s="51"/>
      <c r="DG11" s="51" t="s">
        <v>466</v>
      </c>
      <c r="DH11" s="51"/>
      <c r="DI11" s="51"/>
      <c r="DJ11" s="51" t="s">
        <v>467</v>
      </c>
      <c r="DK11" s="51"/>
      <c r="DL11" s="51"/>
      <c r="DM11" s="51" t="s">
        <v>468</v>
      </c>
      <c r="DN11" s="51"/>
      <c r="DO11" s="51"/>
      <c r="DP11" s="51" t="s">
        <v>469</v>
      </c>
      <c r="DQ11" s="51"/>
      <c r="DR11" s="51"/>
      <c r="DS11" s="51" t="s">
        <v>470</v>
      </c>
      <c r="DT11" s="51"/>
      <c r="DU11" s="51"/>
      <c r="DV11" s="51" t="s">
        <v>471</v>
      </c>
      <c r="DW11" s="51"/>
      <c r="DX11" s="51"/>
      <c r="DY11" s="51" t="s">
        <v>497</v>
      </c>
      <c r="DZ11" s="51"/>
      <c r="EA11" s="51"/>
      <c r="EB11" s="51" t="s">
        <v>472</v>
      </c>
      <c r="EC11" s="51"/>
      <c r="ED11" s="51"/>
      <c r="EE11" s="51" t="s">
        <v>473</v>
      </c>
      <c r="EF11" s="51"/>
      <c r="EG11" s="51"/>
      <c r="EH11" s="51" t="s">
        <v>474</v>
      </c>
      <c r="EI11" s="51"/>
      <c r="EJ11" s="51"/>
      <c r="EK11" s="51" t="s">
        <v>475</v>
      </c>
      <c r="EL11" s="51"/>
      <c r="EM11" s="51"/>
      <c r="EN11" s="51" t="s">
        <v>476</v>
      </c>
      <c r="EO11" s="51"/>
      <c r="EP11" s="51"/>
      <c r="EQ11" s="51" t="s">
        <v>477</v>
      </c>
      <c r="ER11" s="51"/>
      <c r="ES11" s="51"/>
      <c r="ET11" s="51" t="s">
        <v>478</v>
      </c>
      <c r="EU11" s="51"/>
      <c r="EV11" s="51"/>
      <c r="EW11" s="51" t="s">
        <v>479</v>
      </c>
      <c r="EX11" s="51"/>
      <c r="EY11" s="51"/>
      <c r="EZ11" s="51" t="s">
        <v>480</v>
      </c>
      <c r="FA11" s="51"/>
      <c r="FB11" s="51"/>
      <c r="FC11" s="51" t="s">
        <v>498</v>
      </c>
      <c r="FD11" s="51"/>
      <c r="FE11" s="51"/>
      <c r="FF11" s="51" t="s">
        <v>481</v>
      </c>
      <c r="FG11" s="51"/>
      <c r="FH11" s="51"/>
      <c r="FI11" s="51" t="s">
        <v>482</v>
      </c>
      <c r="FJ11" s="51"/>
      <c r="FK11" s="51"/>
      <c r="FL11" s="51" t="s">
        <v>483</v>
      </c>
      <c r="FM11" s="51"/>
      <c r="FN11" s="51"/>
      <c r="FO11" s="51" t="s">
        <v>484</v>
      </c>
      <c r="FP11" s="51"/>
      <c r="FQ11" s="51"/>
      <c r="FR11" s="51" t="s">
        <v>485</v>
      </c>
      <c r="FS11" s="51"/>
      <c r="FT11" s="51"/>
      <c r="FU11" s="51" t="s">
        <v>486</v>
      </c>
      <c r="FV11" s="51"/>
      <c r="FW11" s="51"/>
      <c r="FX11" s="51" t="s">
        <v>499</v>
      </c>
      <c r="FY11" s="51"/>
      <c r="FZ11" s="51"/>
      <c r="GA11" s="51" t="s">
        <v>487</v>
      </c>
      <c r="GB11" s="51"/>
      <c r="GC11" s="51"/>
      <c r="GD11" s="51" t="s">
        <v>488</v>
      </c>
      <c r="GE11" s="51"/>
      <c r="GF11" s="51"/>
      <c r="GG11" s="51" t="s">
        <v>500</v>
      </c>
      <c r="GH11" s="51"/>
      <c r="GI11" s="51"/>
      <c r="GJ11" s="51" t="s">
        <v>489</v>
      </c>
      <c r="GK11" s="51"/>
      <c r="GL11" s="51"/>
      <c r="GM11" s="51" t="s">
        <v>490</v>
      </c>
      <c r="GN11" s="51"/>
      <c r="GO11" s="51"/>
      <c r="GP11" s="51" t="s">
        <v>491</v>
      </c>
      <c r="GQ11" s="51"/>
      <c r="GR11" s="51"/>
    </row>
    <row r="12" spans="1:254" ht="85.5" customHeight="1" x14ac:dyDescent="0.25">
      <c r="A12" s="58"/>
      <c r="B12" s="58"/>
      <c r="C12" s="49" t="s">
        <v>1053</v>
      </c>
      <c r="D12" s="49"/>
      <c r="E12" s="49"/>
      <c r="F12" s="49" t="s">
        <v>1056</v>
      </c>
      <c r="G12" s="49"/>
      <c r="H12" s="49"/>
      <c r="I12" s="49" t="s">
        <v>1059</v>
      </c>
      <c r="J12" s="49"/>
      <c r="K12" s="49"/>
      <c r="L12" s="49" t="s">
        <v>537</v>
      </c>
      <c r="M12" s="49"/>
      <c r="N12" s="49"/>
      <c r="O12" s="49" t="s">
        <v>1062</v>
      </c>
      <c r="P12" s="49"/>
      <c r="Q12" s="49"/>
      <c r="R12" s="49" t="s">
        <v>1065</v>
      </c>
      <c r="S12" s="49"/>
      <c r="T12" s="49"/>
      <c r="U12" s="49" t="s">
        <v>1069</v>
      </c>
      <c r="V12" s="49"/>
      <c r="W12" s="49"/>
      <c r="X12" s="49" t="s">
        <v>538</v>
      </c>
      <c r="Y12" s="49"/>
      <c r="Z12" s="49"/>
      <c r="AA12" s="49" t="s">
        <v>539</v>
      </c>
      <c r="AB12" s="49"/>
      <c r="AC12" s="49"/>
      <c r="AD12" s="49" t="s">
        <v>540</v>
      </c>
      <c r="AE12" s="49"/>
      <c r="AF12" s="49"/>
      <c r="AG12" s="49" t="s">
        <v>1074</v>
      </c>
      <c r="AH12" s="49"/>
      <c r="AI12" s="49"/>
      <c r="AJ12" s="49" t="s">
        <v>541</v>
      </c>
      <c r="AK12" s="49"/>
      <c r="AL12" s="49"/>
      <c r="AM12" s="49" t="s">
        <v>542</v>
      </c>
      <c r="AN12" s="49"/>
      <c r="AO12" s="49"/>
      <c r="AP12" s="49" t="s">
        <v>543</v>
      </c>
      <c r="AQ12" s="49"/>
      <c r="AR12" s="49"/>
      <c r="AS12" s="49" t="s">
        <v>1077</v>
      </c>
      <c r="AT12" s="49"/>
      <c r="AU12" s="49"/>
      <c r="AV12" s="49" t="s">
        <v>1327</v>
      </c>
      <c r="AW12" s="49"/>
      <c r="AX12" s="49"/>
      <c r="AY12" s="49" t="s">
        <v>544</v>
      </c>
      <c r="AZ12" s="49"/>
      <c r="BA12" s="49"/>
      <c r="BB12" s="49" t="s">
        <v>528</v>
      </c>
      <c r="BC12" s="49"/>
      <c r="BD12" s="49"/>
      <c r="BE12" s="49" t="s">
        <v>545</v>
      </c>
      <c r="BF12" s="49"/>
      <c r="BG12" s="49"/>
      <c r="BH12" s="49" t="s">
        <v>1083</v>
      </c>
      <c r="BI12" s="49"/>
      <c r="BJ12" s="49"/>
      <c r="BK12" s="49" t="s">
        <v>546</v>
      </c>
      <c r="BL12" s="49"/>
      <c r="BM12" s="49"/>
      <c r="BN12" s="49" t="s">
        <v>547</v>
      </c>
      <c r="BO12" s="49"/>
      <c r="BP12" s="49"/>
      <c r="BQ12" s="49" t="s">
        <v>548</v>
      </c>
      <c r="BR12" s="49"/>
      <c r="BS12" s="49"/>
      <c r="BT12" s="49" t="s">
        <v>549</v>
      </c>
      <c r="BU12" s="49"/>
      <c r="BV12" s="49"/>
      <c r="BW12" s="49" t="s">
        <v>1090</v>
      </c>
      <c r="BX12" s="49"/>
      <c r="BY12" s="49"/>
      <c r="BZ12" s="49" t="s">
        <v>556</v>
      </c>
      <c r="CA12" s="49"/>
      <c r="CB12" s="49"/>
      <c r="CC12" s="49" t="s">
        <v>1094</v>
      </c>
      <c r="CD12" s="49"/>
      <c r="CE12" s="49"/>
      <c r="CF12" s="49" t="s">
        <v>557</v>
      </c>
      <c r="CG12" s="49"/>
      <c r="CH12" s="49"/>
      <c r="CI12" s="49" t="s">
        <v>558</v>
      </c>
      <c r="CJ12" s="49"/>
      <c r="CK12" s="49"/>
      <c r="CL12" s="49" t="s">
        <v>559</v>
      </c>
      <c r="CM12" s="49"/>
      <c r="CN12" s="49"/>
      <c r="CO12" s="49" t="s">
        <v>602</v>
      </c>
      <c r="CP12" s="49"/>
      <c r="CQ12" s="49"/>
      <c r="CR12" s="49" t="s">
        <v>599</v>
      </c>
      <c r="CS12" s="49"/>
      <c r="CT12" s="49"/>
      <c r="CU12" s="49" t="s">
        <v>603</v>
      </c>
      <c r="CV12" s="49"/>
      <c r="CW12" s="49"/>
      <c r="CX12" s="49" t="s">
        <v>600</v>
      </c>
      <c r="CY12" s="49"/>
      <c r="CZ12" s="49"/>
      <c r="DA12" s="49" t="s">
        <v>601</v>
      </c>
      <c r="DB12" s="49"/>
      <c r="DC12" s="49"/>
      <c r="DD12" s="49" t="s">
        <v>1106</v>
      </c>
      <c r="DE12" s="49"/>
      <c r="DF12" s="49"/>
      <c r="DG12" s="49" t="s">
        <v>1109</v>
      </c>
      <c r="DH12" s="49"/>
      <c r="DI12" s="49"/>
      <c r="DJ12" s="49" t="s">
        <v>604</v>
      </c>
      <c r="DK12" s="49"/>
      <c r="DL12" s="49"/>
      <c r="DM12" s="49" t="s">
        <v>1113</v>
      </c>
      <c r="DN12" s="49"/>
      <c r="DO12" s="49"/>
      <c r="DP12" s="49" t="s">
        <v>605</v>
      </c>
      <c r="DQ12" s="49"/>
      <c r="DR12" s="49"/>
      <c r="DS12" s="49" t="s">
        <v>606</v>
      </c>
      <c r="DT12" s="49"/>
      <c r="DU12" s="49"/>
      <c r="DV12" s="49" t="s">
        <v>1121</v>
      </c>
      <c r="DW12" s="49"/>
      <c r="DX12" s="49"/>
      <c r="DY12" s="49" t="s">
        <v>607</v>
      </c>
      <c r="DZ12" s="49"/>
      <c r="EA12" s="49"/>
      <c r="EB12" s="49" t="s">
        <v>608</v>
      </c>
      <c r="EC12" s="49"/>
      <c r="ED12" s="49"/>
      <c r="EE12" s="49" t="s">
        <v>609</v>
      </c>
      <c r="EF12" s="49"/>
      <c r="EG12" s="49"/>
      <c r="EH12" s="49" t="s">
        <v>610</v>
      </c>
      <c r="EI12" s="49"/>
      <c r="EJ12" s="49"/>
      <c r="EK12" s="65" t="s">
        <v>611</v>
      </c>
      <c r="EL12" s="65"/>
      <c r="EM12" s="65"/>
      <c r="EN12" s="49" t="s">
        <v>1132</v>
      </c>
      <c r="EO12" s="49"/>
      <c r="EP12" s="49"/>
      <c r="EQ12" s="49" t="s">
        <v>612</v>
      </c>
      <c r="ER12" s="49"/>
      <c r="ES12" s="49"/>
      <c r="ET12" s="49" t="s">
        <v>613</v>
      </c>
      <c r="EU12" s="49"/>
      <c r="EV12" s="49"/>
      <c r="EW12" s="49" t="s">
        <v>1138</v>
      </c>
      <c r="EX12" s="49"/>
      <c r="EY12" s="49"/>
      <c r="EZ12" s="49" t="s">
        <v>615</v>
      </c>
      <c r="FA12" s="49"/>
      <c r="FB12" s="49"/>
      <c r="FC12" s="49" t="s">
        <v>616</v>
      </c>
      <c r="FD12" s="49"/>
      <c r="FE12" s="49"/>
      <c r="FF12" s="49" t="s">
        <v>614</v>
      </c>
      <c r="FG12" s="49"/>
      <c r="FH12" s="49"/>
      <c r="FI12" s="49" t="s">
        <v>1143</v>
      </c>
      <c r="FJ12" s="49"/>
      <c r="FK12" s="49"/>
      <c r="FL12" s="49" t="s">
        <v>617</v>
      </c>
      <c r="FM12" s="49"/>
      <c r="FN12" s="49"/>
      <c r="FO12" s="49" t="s">
        <v>1147</v>
      </c>
      <c r="FP12" s="49"/>
      <c r="FQ12" s="49"/>
      <c r="FR12" s="49" t="s">
        <v>619</v>
      </c>
      <c r="FS12" s="49"/>
      <c r="FT12" s="49"/>
      <c r="FU12" s="65" t="s">
        <v>1330</v>
      </c>
      <c r="FV12" s="65"/>
      <c r="FW12" s="65"/>
      <c r="FX12" s="49" t="s">
        <v>1331</v>
      </c>
      <c r="FY12" s="49"/>
      <c r="FZ12" s="49"/>
      <c r="GA12" s="49" t="s">
        <v>623</v>
      </c>
      <c r="GB12" s="49"/>
      <c r="GC12" s="49"/>
      <c r="GD12" s="49" t="s">
        <v>1153</v>
      </c>
      <c r="GE12" s="49"/>
      <c r="GF12" s="49"/>
      <c r="GG12" s="49" t="s">
        <v>626</v>
      </c>
      <c r="GH12" s="49"/>
      <c r="GI12" s="49"/>
      <c r="GJ12" s="49" t="s">
        <v>1159</v>
      </c>
      <c r="GK12" s="49"/>
      <c r="GL12" s="49"/>
      <c r="GM12" s="49" t="s">
        <v>1163</v>
      </c>
      <c r="GN12" s="49"/>
      <c r="GO12" s="49"/>
      <c r="GP12" s="49" t="s">
        <v>1332</v>
      </c>
      <c r="GQ12" s="49"/>
      <c r="GR12" s="49"/>
    </row>
    <row r="13" spans="1:254" ht="180" x14ac:dyDescent="0.25">
      <c r="A13" s="58"/>
      <c r="B13" s="58"/>
      <c r="C13" s="21" t="s">
        <v>1054</v>
      </c>
      <c r="D13" s="21" t="s">
        <v>1055</v>
      </c>
      <c r="E13" s="21" t="s">
        <v>32</v>
      </c>
      <c r="F13" s="21" t="s">
        <v>501</v>
      </c>
      <c r="G13" s="21" t="s">
        <v>1057</v>
      </c>
      <c r="H13" s="21" t="s">
        <v>1058</v>
      </c>
      <c r="I13" s="21" t="s">
        <v>333</v>
      </c>
      <c r="J13" s="21" t="s">
        <v>1060</v>
      </c>
      <c r="K13" s="21" t="s">
        <v>1061</v>
      </c>
      <c r="L13" s="21" t="s">
        <v>502</v>
      </c>
      <c r="M13" s="21" t="s">
        <v>503</v>
      </c>
      <c r="N13" s="21" t="s">
        <v>504</v>
      </c>
      <c r="O13" s="21" t="s">
        <v>1063</v>
      </c>
      <c r="P13" s="21" t="s">
        <v>1063</v>
      </c>
      <c r="Q13" s="21" t="s">
        <v>1064</v>
      </c>
      <c r="R13" s="21" t="s">
        <v>1066</v>
      </c>
      <c r="S13" s="21" t="s">
        <v>1067</v>
      </c>
      <c r="T13" s="21" t="s">
        <v>1068</v>
      </c>
      <c r="U13" s="21" t="s">
        <v>1070</v>
      </c>
      <c r="V13" s="21" t="s">
        <v>1071</v>
      </c>
      <c r="W13" s="21" t="s">
        <v>1072</v>
      </c>
      <c r="X13" s="21" t="s">
        <v>198</v>
      </c>
      <c r="Y13" s="21" t="s">
        <v>210</v>
      </c>
      <c r="Z13" s="21" t="s">
        <v>212</v>
      </c>
      <c r="AA13" s="21" t="s">
        <v>505</v>
      </c>
      <c r="AB13" s="21" t="s">
        <v>506</v>
      </c>
      <c r="AC13" s="21" t="s">
        <v>507</v>
      </c>
      <c r="AD13" s="21" t="s">
        <v>508</v>
      </c>
      <c r="AE13" s="21" t="s">
        <v>509</v>
      </c>
      <c r="AF13" s="21" t="s">
        <v>1073</v>
      </c>
      <c r="AG13" s="21" t="s">
        <v>514</v>
      </c>
      <c r="AH13" s="21" t="s">
        <v>515</v>
      </c>
      <c r="AI13" s="21" t="s">
        <v>1075</v>
      </c>
      <c r="AJ13" s="21" t="s">
        <v>216</v>
      </c>
      <c r="AK13" s="21" t="s">
        <v>1076</v>
      </c>
      <c r="AL13" s="21" t="s">
        <v>517</v>
      </c>
      <c r="AM13" s="21" t="s">
        <v>518</v>
      </c>
      <c r="AN13" s="21" t="s">
        <v>519</v>
      </c>
      <c r="AO13" s="21" t="s">
        <v>520</v>
      </c>
      <c r="AP13" s="21" t="s">
        <v>244</v>
      </c>
      <c r="AQ13" s="21" t="s">
        <v>886</v>
      </c>
      <c r="AR13" s="21" t="s">
        <v>245</v>
      </c>
      <c r="AS13" s="21" t="s">
        <v>1078</v>
      </c>
      <c r="AT13" s="21" t="s">
        <v>1079</v>
      </c>
      <c r="AU13" s="21" t="s">
        <v>87</v>
      </c>
      <c r="AV13" s="21" t="s">
        <v>524</v>
      </c>
      <c r="AW13" s="21" t="s">
        <v>525</v>
      </c>
      <c r="AX13" s="21" t="s">
        <v>526</v>
      </c>
      <c r="AY13" s="21" t="s">
        <v>527</v>
      </c>
      <c r="AZ13" s="21" t="s">
        <v>1080</v>
      </c>
      <c r="BA13" s="21" t="s">
        <v>193</v>
      </c>
      <c r="BB13" s="21" t="s">
        <v>1081</v>
      </c>
      <c r="BC13" s="21" t="s">
        <v>529</v>
      </c>
      <c r="BD13" s="21" t="s">
        <v>1082</v>
      </c>
      <c r="BE13" s="21" t="s">
        <v>84</v>
      </c>
      <c r="BF13" s="21" t="s">
        <v>530</v>
      </c>
      <c r="BG13" s="21" t="s">
        <v>205</v>
      </c>
      <c r="BH13" s="21" t="s">
        <v>1084</v>
      </c>
      <c r="BI13" s="21" t="s">
        <v>1085</v>
      </c>
      <c r="BJ13" s="21" t="s">
        <v>1086</v>
      </c>
      <c r="BK13" s="21" t="s">
        <v>354</v>
      </c>
      <c r="BL13" s="21" t="s">
        <v>521</v>
      </c>
      <c r="BM13" s="21" t="s">
        <v>522</v>
      </c>
      <c r="BN13" s="21" t="s">
        <v>349</v>
      </c>
      <c r="BO13" s="21" t="s">
        <v>68</v>
      </c>
      <c r="BP13" s="21" t="s">
        <v>1087</v>
      </c>
      <c r="BQ13" s="21" t="s">
        <v>69</v>
      </c>
      <c r="BR13" s="21" t="s">
        <v>1088</v>
      </c>
      <c r="BS13" s="21" t="s">
        <v>1089</v>
      </c>
      <c r="BT13" s="21" t="s">
        <v>534</v>
      </c>
      <c r="BU13" s="21" t="s">
        <v>535</v>
      </c>
      <c r="BV13" s="21" t="s">
        <v>536</v>
      </c>
      <c r="BW13" s="21" t="s">
        <v>1091</v>
      </c>
      <c r="BX13" s="21" t="s">
        <v>1092</v>
      </c>
      <c r="BY13" s="21" t="s">
        <v>1093</v>
      </c>
      <c r="BZ13" s="21" t="s">
        <v>220</v>
      </c>
      <c r="CA13" s="21" t="s">
        <v>221</v>
      </c>
      <c r="CB13" s="21" t="s">
        <v>550</v>
      </c>
      <c r="CC13" s="21" t="s">
        <v>1095</v>
      </c>
      <c r="CD13" s="21" t="s">
        <v>1096</v>
      </c>
      <c r="CE13" s="21" t="s">
        <v>1097</v>
      </c>
      <c r="CF13" s="21" t="s">
        <v>1098</v>
      </c>
      <c r="CG13" s="21" t="s">
        <v>1099</v>
      </c>
      <c r="CH13" s="21" t="s">
        <v>1100</v>
      </c>
      <c r="CI13" s="21" t="s">
        <v>551</v>
      </c>
      <c r="CJ13" s="21" t="s">
        <v>552</v>
      </c>
      <c r="CK13" s="21" t="s">
        <v>553</v>
      </c>
      <c r="CL13" s="21" t="s">
        <v>554</v>
      </c>
      <c r="CM13" s="21" t="s">
        <v>555</v>
      </c>
      <c r="CN13" s="21" t="s">
        <v>1101</v>
      </c>
      <c r="CO13" s="21" t="s">
        <v>1102</v>
      </c>
      <c r="CP13" s="21" t="s">
        <v>1103</v>
      </c>
      <c r="CQ13" s="21" t="s">
        <v>1104</v>
      </c>
      <c r="CR13" s="21" t="s">
        <v>233</v>
      </c>
      <c r="CS13" s="21" t="s">
        <v>1105</v>
      </c>
      <c r="CT13" s="21" t="s">
        <v>234</v>
      </c>
      <c r="CU13" s="21" t="s">
        <v>566</v>
      </c>
      <c r="CV13" s="21" t="s">
        <v>567</v>
      </c>
      <c r="CW13" s="21" t="s">
        <v>568</v>
      </c>
      <c r="CX13" s="21" t="s">
        <v>560</v>
      </c>
      <c r="CY13" s="21" t="s">
        <v>561</v>
      </c>
      <c r="CZ13" s="21" t="s">
        <v>562</v>
      </c>
      <c r="DA13" s="21" t="s">
        <v>563</v>
      </c>
      <c r="DB13" s="21" t="s">
        <v>564</v>
      </c>
      <c r="DC13" s="21" t="s">
        <v>565</v>
      </c>
      <c r="DD13" s="21" t="s">
        <v>569</v>
      </c>
      <c r="DE13" s="21" t="s">
        <v>1107</v>
      </c>
      <c r="DF13" s="21" t="s">
        <v>1108</v>
      </c>
      <c r="DG13" s="21" t="s">
        <v>573</v>
      </c>
      <c r="DH13" s="21" t="s">
        <v>574</v>
      </c>
      <c r="DI13" s="21" t="s">
        <v>1110</v>
      </c>
      <c r="DJ13" s="21" t="s">
        <v>1111</v>
      </c>
      <c r="DK13" s="21" t="s">
        <v>570</v>
      </c>
      <c r="DL13" s="21" t="s">
        <v>1112</v>
      </c>
      <c r="DM13" s="21" t="s">
        <v>571</v>
      </c>
      <c r="DN13" s="21" t="s">
        <v>1114</v>
      </c>
      <c r="DO13" s="21" t="s">
        <v>1115</v>
      </c>
      <c r="DP13" s="21" t="s">
        <v>572</v>
      </c>
      <c r="DQ13" s="21" t="s">
        <v>1116</v>
      </c>
      <c r="DR13" s="21" t="s">
        <v>1117</v>
      </c>
      <c r="DS13" s="21" t="s">
        <v>1118</v>
      </c>
      <c r="DT13" s="21" t="s">
        <v>1119</v>
      </c>
      <c r="DU13" s="21" t="s">
        <v>1120</v>
      </c>
      <c r="DV13" s="21" t="s">
        <v>1122</v>
      </c>
      <c r="DW13" s="21" t="s">
        <v>1123</v>
      </c>
      <c r="DX13" s="21" t="s">
        <v>1328</v>
      </c>
      <c r="DY13" s="21" t="s">
        <v>1124</v>
      </c>
      <c r="DZ13" s="21" t="s">
        <v>1329</v>
      </c>
      <c r="EA13" s="21" t="s">
        <v>1125</v>
      </c>
      <c r="EB13" s="21" t="s">
        <v>576</v>
      </c>
      <c r="EC13" s="21" t="s">
        <v>577</v>
      </c>
      <c r="ED13" s="21" t="s">
        <v>1126</v>
      </c>
      <c r="EE13" s="21" t="s">
        <v>405</v>
      </c>
      <c r="EF13" s="21" t="s">
        <v>578</v>
      </c>
      <c r="EG13" s="21" t="s">
        <v>1127</v>
      </c>
      <c r="EH13" s="21" t="s">
        <v>579</v>
      </c>
      <c r="EI13" s="21" t="s">
        <v>580</v>
      </c>
      <c r="EJ13" s="21" t="s">
        <v>1128</v>
      </c>
      <c r="EK13" s="21" t="s">
        <v>1129</v>
      </c>
      <c r="EL13" s="21" t="s">
        <v>1130</v>
      </c>
      <c r="EM13" s="21" t="s">
        <v>1131</v>
      </c>
      <c r="EN13" s="21" t="s">
        <v>581</v>
      </c>
      <c r="EO13" s="21" t="s">
        <v>582</v>
      </c>
      <c r="EP13" s="21" t="s">
        <v>1133</v>
      </c>
      <c r="EQ13" s="21" t="s">
        <v>583</v>
      </c>
      <c r="ER13" s="21" t="s">
        <v>584</v>
      </c>
      <c r="ES13" s="21" t="s">
        <v>1134</v>
      </c>
      <c r="ET13" s="21" t="s">
        <v>1135</v>
      </c>
      <c r="EU13" s="21" t="s">
        <v>1136</v>
      </c>
      <c r="EV13" s="21" t="s">
        <v>1137</v>
      </c>
      <c r="EW13" s="21" t="s">
        <v>1139</v>
      </c>
      <c r="EX13" s="21" t="s">
        <v>1140</v>
      </c>
      <c r="EY13" s="21" t="s">
        <v>1141</v>
      </c>
      <c r="EZ13" s="21" t="s">
        <v>244</v>
      </c>
      <c r="FA13" s="21" t="s">
        <v>252</v>
      </c>
      <c r="FB13" s="21" t="s">
        <v>245</v>
      </c>
      <c r="FC13" s="21" t="s">
        <v>588</v>
      </c>
      <c r="FD13" s="21" t="s">
        <v>589</v>
      </c>
      <c r="FE13" s="21" t="s">
        <v>1142</v>
      </c>
      <c r="FF13" s="21" t="s">
        <v>585</v>
      </c>
      <c r="FG13" s="21" t="s">
        <v>586</v>
      </c>
      <c r="FH13" s="21" t="s">
        <v>587</v>
      </c>
      <c r="FI13" s="21" t="s">
        <v>1144</v>
      </c>
      <c r="FJ13" s="21" t="s">
        <v>1145</v>
      </c>
      <c r="FK13" s="21" t="s">
        <v>1146</v>
      </c>
      <c r="FL13" s="21" t="s">
        <v>590</v>
      </c>
      <c r="FM13" s="21" t="s">
        <v>591</v>
      </c>
      <c r="FN13" s="21" t="s">
        <v>592</v>
      </c>
      <c r="FO13" s="21" t="s">
        <v>1148</v>
      </c>
      <c r="FP13" s="21" t="s">
        <v>1149</v>
      </c>
      <c r="FQ13" s="21" t="s">
        <v>1150</v>
      </c>
      <c r="FR13" s="21" t="s">
        <v>593</v>
      </c>
      <c r="FS13" s="21" t="s">
        <v>594</v>
      </c>
      <c r="FT13" s="21" t="s">
        <v>595</v>
      </c>
      <c r="FU13" s="21" t="s">
        <v>596</v>
      </c>
      <c r="FV13" s="21" t="s">
        <v>366</v>
      </c>
      <c r="FW13" s="21" t="s">
        <v>597</v>
      </c>
      <c r="FX13" s="21" t="s">
        <v>598</v>
      </c>
      <c r="FY13" s="21" t="s">
        <v>1151</v>
      </c>
      <c r="FZ13" s="21" t="s">
        <v>1152</v>
      </c>
      <c r="GA13" s="21" t="s">
        <v>620</v>
      </c>
      <c r="GB13" s="21" t="s">
        <v>621</v>
      </c>
      <c r="GC13" s="21" t="s">
        <v>622</v>
      </c>
      <c r="GD13" s="21" t="s">
        <v>1154</v>
      </c>
      <c r="GE13" s="21" t="s">
        <v>1155</v>
      </c>
      <c r="GF13" s="21" t="s">
        <v>1156</v>
      </c>
      <c r="GG13" s="21" t="s">
        <v>627</v>
      </c>
      <c r="GH13" s="21" t="s">
        <v>1157</v>
      </c>
      <c r="GI13" s="21" t="s">
        <v>1158</v>
      </c>
      <c r="GJ13" s="21" t="s">
        <v>1160</v>
      </c>
      <c r="GK13" s="21" t="s">
        <v>1161</v>
      </c>
      <c r="GL13" s="21" t="s">
        <v>1162</v>
      </c>
      <c r="GM13" s="21" t="s">
        <v>628</v>
      </c>
      <c r="GN13" s="21" t="s">
        <v>629</v>
      </c>
      <c r="GO13" s="21" t="s">
        <v>630</v>
      </c>
      <c r="GP13" s="21" t="s">
        <v>1164</v>
      </c>
      <c r="GQ13" s="21" t="s">
        <v>1165</v>
      </c>
      <c r="GR13" s="21" t="s">
        <v>1166</v>
      </c>
    </row>
    <row r="14" spans="1:254" ht="15.75" x14ac:dyDescent="0.25">
      <c r="A14" s="23">
        <v>1</v>
      </c>
      <c r="B14" s="45" t="s">
        <v>1405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/>
      <c r="M14" s="4">
        <v>1</v>
      </c>
      <c r="N14" s="4"/>
      <c r="O14" s="4">
        <v>1</v>
      </c>
      <c r="P14" s="4"/>
      <c r="Q14" s="4"/>
      <c r="R14" s="4">
        <v>1</v>
      </c>
      <c r="S14" s="4"/>
      <c r="T14" s="4"/>
      <c r="U14" s="4"/>
      <c r="V14" s="4">
        <v>1</v>
      </c>
      <c r="W14" s="4"/>
      <c r="X14" s="4"/>
      <c r="Y14" s="4">
        <v>1</v>
      </c>
      <c r="Z14" s="4"/>
      <c r="AA14">
        <v>1</v>
      </c>
      <c r="AB14" s="4"/>
      <c r="AC14" s="4"/>
      <c r="AD14" s="4"/>
      <c r="AE14" s="4">
        <v>1</v>
      </c>
      <c r="AF14" s="4"/>
      <c r="AG14" s="4">
        <v>1</v>
      </c>
      <c r="AH14" s="4"/>
      <c r="AI14" s="4"/>
      <c r="AJ14" s="4">
        <v>1</v>
      </c>
      <c r="AK14" s="4"/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>
        <v>1</v>
      </c>
      <c r="CT14" s="4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>
        <v>1</v>
      </c>
      <c r="GB14" s="4"/>
      <c r="GC14" s="4"/>
      <c r="GD14" s="4">
        <v>1</v>
      </c>
      <c r="GE14" s="4"/>
      <c r="GF14" s="4"/>
      <c r="GG14" s="4"/>
      <c r="GH14" s="4">
        <v>1</v>
      </c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46" t="s">
        <v>1406</v>
      </c>
      <c r="C15" s="4"/>
      <c r="D15" s="4">
        <v>1</v>
      </c>
      <c r="E15" s="4"/>
      <c r="F15" s="4">
        <v>1</v>
      </c>
      <c r="G15" s="4"/>
      <c r="H15" s="4"/>
      <c r="I15" s="4">
        <v>1</v>
      </c>
      <c r="J15" s="4"/>
      <c r="K15" s="4"/>
      <c r="L15" s="4"/>
      <c r="M15" s="4">
        <v>1</v>
      </c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>
        <v>1</v>
      </c>
      <c r="AB15" s="4"/>
      <c r="AC15" s="4"/>
      <c r="AD15" s="4"/>
      <c r="AE15" s="4">
        <v>1</v>
      </c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/>
      <c r="GH15" s="4">
        <v>1</v>
      </c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46" t="s">
        <v>1407</v>
      </c>
      <c r="C16" s="4"/>
      <c r="D16" s="4"/>
      <c r="E16" s="4">
        <v>1</v>
      </c>
      <c r="F16" s="4">
        <v>1</v>
      </c>
      <c r="G16" s="4"/>
      <c r="H16" s="4"/>
      <c r="I16" s="4">
        <v>1</v>
      </c>
      <c r="J16" s="4"/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>
        <v>1</v>
      </c>
      <c r="AB16" s="4"/>
      <c r="AC16" s="4"/>
      <c r="AD16" s="4"/>
      <c r="AE16" s="4">
        <v>1</v>
      </c>
      <c r="AF16" s="4"/>
      <c r="AG16" s="4">
        <v>1</v>
      </c>
      <c r="AH16" s="4"/>
      <c r="AI16" s="4"/>
      <c r="AJ16" s="4">
        <v>1</v>
      </c>
      <c r="AK16" s="4"/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/>
      <c r="GH16" s="4">
        <v>1</v>
      </c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43" t="s">
        <v>1408</v>
      </c>
      <c r="C17" s="4"/>
      <c r="D17" s="4">
        <v>1</v>
      </c>
      <c r="E17" s="4"/>
      <c r="F17" s="4">
        <v>1</v>
      </c>
      <c r="G17" s="4"/>
      <c r="H17" s="4"/>
      <c r="I17" s="4">
        <v>1</v>
      </c>
      <c r="J17" s="4"/>
      <c r="K17" s="4"/>
      <c r="L17" s="4"/>
      <c r="M17" s="4">
        <v>1</v>
      </c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>
        <v>1</v>
      </c>
      <c r="AB17" s="4"/>
      <c r="AC17" s="4"/>
      <c r="AD17" s="4"/>
      <c r="AE17" s="4">
        <v>1</v>
      </c>
      <c r="AF17" s="4"/>
      <c r="AG17" s="4">
        <v>1</v>
      </c>
      <c r="AH17" s="4"/>
      <c r="AI17" s="4"/>
      <c r="AJ17" s="4">
        <v>1</v>
      </c>
      <c r="AK17" s="4"/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/>
      <c r="GH17" s="4">
        <v>1</v>
      </c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46" t="s">
        <v>1409</v>
      </c>
      <c r="C18" s="4"/>
      <c r="D18" s="4">
        <v>1</v>
      </c>
      <c r="E18" s="4"/>
      <c r="F18" s="4">
        <v>1</v>
      </c>
      <c r="G18" s="4"/>
      <c r="H18" s="4"/>
      <c r="I18" s="4">
        <v>1</v>
      </c>
      <c r="J18" s="4"/>
      <c r="K18" s="4"/>
      <c r="L18" s="4"/>
      <c r="M18" s="4">
        <v>1</v>
      </c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>
        <v>1</v>
      </c>
      <c r="AB18" s="4"/>
      <c r="AC18" s="4"/>
      <c r="AD18" s="4"/>
      <c r="AE18" s="4">
        <v>1</v>
      </c>
      <c r="AF18" s="4"/>
      <c r="AG18" s="4">
        <v>1</v>
      </c>
      <c r="AH18" s="4"/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>
        <v>1</v>
      </c>
      <c r="GB18" s="4"/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46" t="s">
        <v>1410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/>
      <c r="M19" s="4">
        <v>1</v>
      </c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>
        <v>1</v>
      </c>
      <c r="AB19" s="4"/>
      <c r="AC19" s="4"/>
      <c r="AD19" s="4"/>
      <c r="AE19" s="4">
        <v>1</v>
      </c>
      <c r="AF19" s="4"/>
      <c r="AG19" s="4">
        <v>1</v>
      </c>
      <c r="AH19" s="4"/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>
        <v>1</v>
      </c>
      <c r="GE19" s="4"/>
      <c r="GF19" s="4"/>
      <c r="GG19" s="4"/>
      <c r="GH19" s="4">
        <v>1</v>
      </c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46" t="s">
        <v>1411</v>
      </c>
      <c r="C20" s="4"/>
      <c r="D20" s="4">
        <v>1</v>
      </c>
      <c r="E20" s="4"/>
      <c r="F20" s="4">
        <v>1</v>
      </c>
      <c r="G20" s="4"/>
      <c r="H20" s="4"/>
      <c r="I20" s="4">
        <v>1</v>
      </c>
      <c r="J20" s="4"/>
      <c r="K20" s="4"/>
      <c r="L20" s="4"/>
      <c r="M20" s="4">
        <v>1</v>
      </c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>
        <v>1</v>
      </c>
      <c r="AB20" s="4"/>
      <c r="AC20" s="4"/>
      <c r="AD20" s="4"/>
      <c r="AE20" s="4">
        <v>1</v>
      </c>
      <c r="AF20" s="4"/>
      <c r="AG20" s="4">
        <v>1</v>
      </c>
      <c r="AH20" s="4"/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>
        <v>1</v>
      </c>
      <c r="GB20" s="4"/>
      <c r="GC20" s="4"/>
      <c r="GD20" s="4">
        <v>1</v>
      </c>
      <c r="GE20" s="4"/>
      <c r="GF20" s="4"/>
      <c r="GG20" s="4"/>
      <c r="GH20" s="4">
        <v>1</v>
      </c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4" t="s">
        <v>1412</v>
      </c>
      <c r="C21" s="4"/>
      <c r="D21" s="4">
        <v>1</v>
      </c>
      <c r="E21" s="4"/>
      <c r="F21" s="4">
        <v>1</v>
      </c>
      <c r="G21" s="4"/>
      <c r="H21" s="4"/>
      <c r="I21" s="4">
        <v>1</v>
      </c>
      <c r="J21" s="4"/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>
        <v>1</v>
      </c>
      <c r="AH21" s="4"/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/>
      <c r="GH21" s="4">
        <v>1</v>
      </c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4" t="s">
        <v>1413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>
        <v>1</v>
      </c>
      <c r="AH22" s="4"/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/>
      <c r="GH22" s="4">
        <v>1</v>
      </c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4" t="s">
        <v>1414</v>
      </c>
      <c r="C23" s="4"/>
      <c r="D23" s="4">
        <v>1</v>
      </c>
      <c r="E23" s="4"/>
      <c r="F23" s="4">
        <v>1</v>
      </c>
      <c r="G23" s="4"/>
      <c r="H23" s="4"/>
      <c r="I23" s="4">
        <v>1</v>
      </c>
      <c r="J23" s="4"/>
      <c r="K23" s="4"/>
      <c r="L23" s="4"/>
      <c r="M23" s="4">
        <v>1</v>
      </c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>
        <v>1</v>
      </c>
      <c r="AH23" s="4"/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>
        <v>1</v>
      </c>
      <c r="GB23" s="4"/>
      <c r="GC23" s="4"/>
      <c r="GD23" s="4">
        <v>1</v>
      </c>
      <c r="GE23" s="4"/>
      <c r="GF23" s="4"/>
      <c r="GG23" s="4"/>
      <c r="GH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4" t="s">
        <v>1415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/>
      <c r="BU24" s="4">
        <v>1</v>
      </c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>
        <v>1</v>
      </c>
      <c r="GB24" s="4"/>
      <c r="GC24" s="4"/>
      <c r="GD24" s="4">
        <v>1</v>
      </c>
      <c r="GE24" s="4"/>
      <c r="GF24" s="4"/>
      <c r="GG24" s="4"/>
      <c r="GH24" s="4">
        <v>1</v>
      </c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4" t="s">
        <v>1416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4">
        <v>1</v>
      </c>
      <c r="AB25" s="4"/>
      <c r="AC25" s="4"/>
      <c r="AD25" s="4"/>
      <c r="AE25" s="4">
        <v>1</v>
      </c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>
        <v>1</v>
      </c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/>
      <c r="GH25" s="4">
        <v>1</v>
      </c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4" t="s">
        <v>1417</v>
      </c>
      <c r="C26" s="4"/>
      <c r="D26" s="4">
        <v>1</v>
      </c>
      <c r="E26" s="4"/>
      <c r="F26" s="4">
        <v>1</v>
      </c>
      <c r="G26" s="4"/>
      <c r="H26" s="4"/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>
        <v>1</v>
      </c>
      <c r="AH26" s="4"/>
      <c r="AI26" s="4"/>
      <c r="AJ26" s="4">
        <v>1</v>
      </c>
      <c r="AK26" s="4"/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/>
      <c r="BU26" s="4">
        <v>1</v>
      </c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/>
      <c r="GF26" s="4"/>
      <c r="GG26" s="4"/>
      <c r="GH26" s="4">
        <v>1</v>
      </c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4" t="s">
        <v>1418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>
        <v>1</v>
      </c>
      <c r="AH27" s="4"/>
      <c r="AI27" s="4"/>
      <c r="AJ27" s="4">
        <v>1</v>
      </c>
      <c r="AK27" s="4"/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/>
      <c r="BU27" s="4">
        <v>1</v>
      </c>
      <c r="BV27" s="4"/>
      <c r="BW27" s="4">
        <v>1</v>
      </c>
      <c r="BX27" s="4"/>
      <c r="BY27" s="4"/>
      <c r="BZ27" s="4">
        <v>1</v>
      </c>
      <c r="CA27" s="4"/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4"/>
      <c r="GH27" s="4">
        <v>1</v>
      </c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4" t="s">
        <v>1419</v>
      </c>
      <c r="C28" s="4"/>
      <c r="D28" s="4">
        <v>1</v>
      </c>
      <c r="E28" s="4"/>
      <c r="F28" s="4">
        <v>1</v>
      </c>
      <c r="G28" s="4"/>
      <c r="H28" s="4"/>
      <c r="I28" s="4">
        <v>1</v>
      </c>
      <c r="J28" s="4"/>
      <c r="K28" s="4"/>
      <c r="L28" s="4"/>
      <c r="M28" s="4">
        <v>1</v>
      </c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/>
      <c r="AE28" s="4">
        <v>1</v>
      </c>
      <c r="AF28" s="4"/>
      <c r="AG28" s="4">
        <v>1</v>
      </c>
      <c r="AH28" s="4"/>
      <c r="AI28" s="4"/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>
        <v>1</v>
      </c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4">
        <v>1</v>
      </c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>
        <v>1</v>
      </c>
      <c r="GB28" s="4"/>
      <c r="GC28" s="4"/>
      <c r="GD28" s="4">
        <v>1</v>
      </c>
      <c r="GE28" s="4"/>
      <c r="GF28" s="4"/>
      <c r="GG28" s="4"/>
      <c r="GH28" s="4">
        <v>1</v>
      </c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4" t="s">
        <v>1420</v>
      </c>
      <c r="C29" s="4"/>
      <c r="D29" s="4">
        <v>1</v>
      </c>
      <c r="E29" s="4"/>
      <c r="F29" s="4">
        <v>1</v>
      </c>
      <c r="G29" s="4"/>
      <c r="H29" s="4"/>
      <c r="I29" s="4">
        <v>1</v>
      </c>
      <c r="J29" s="4"/>
      <c r="K29" s="4"/>
      <c r="L29" s="4"/>
      <c r="M29" s="4">
        <v>1</v>
      </c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>
        <v>1</v>
      </c>
      <c r="AB29" s="4"/>
      <c r="AC29" s="4"/>
      <c r="AD29" s="4"/>
      <c r="AE29" s="4">
        <v>1</v>
      </c>
      <c r="AF29" s="4"/>
      <c r="AG29" s="4">
        <v>1</v>
      </c>
      <c r="AH29" s="4"/>
      <c r="AI29" s="4"/>
      <c r="AJ29" s="4">
        <v>1</v>
      </c>
      <c r="AK29" s="4"/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>
        <v>1</v>
      </c>
      <c r="GB29" s="4"/>
      <c r="GC29" s="4"/>
      <c r="GD29" s="4">
        <v>1</v>
      </c>
      <c r="GE29" s="4"/>
      <c r="GF29" s="4"/>
      <c r="GG29" s="4"/>
      <c r="GH29" s="4">
        <v>1</v>
      </c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4" t="s">
        <v>1421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/>
      <c r="M30" s="4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4">
        <v>1</v>
      </c>
      <c r="AF30" s="4"/>
      <c r="AG30" s="4">
        <v>1</v>
      </c>
      <c r="AH30" s="4"/>
      <c r="AI30" s="4"/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>
        <v>1</v>
      </c>
      <c r="GB30" s="4"/>
      <c r="GC30" s="4"/>
      <c r="GD30" s="4">
        <v>1</v>
      </c>
      <c r="GE30" s="4"/>
      <c r="GF30" s="4"/>
      <c r="GG30" s="4"/>
      <c r="GH30" s="4">
        <v>1</v>
      </c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4" t="s">
        <v>1422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>
        <v>1</v>
      </c>
      <c r="AB31" s="4"/>
      <c r="AC31" s="4"/>
      <c r="AD31" s="4"/>
      <c r="AE31" s="4">
        <v>1</v>
      </c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4" t="s">
        <v>1423</v>
      </c>
      <c r="C32" s="4"/>
      <c r="D32" s="4">
        <v>1</v>
      </c>
      <c r="E32" s="4"/>
      <c r="F32" s="4">
        <v>1</v>
      </c>
      <c r="G32" s="4"/>
      <c r="H32" s="4"/>
      <c r="I32" s="4">
        <v>1</v>
      </c>
      <c r="J32" s="4"/>
      <c r="K32" s="4"/>
      <c r="L32" s="4"/>
      <c r="M32" s="4">
        <v>1</v>
      </c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/>
      <c r="AE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/>
      <c r="BU32" s="4">
        <v>1</v>
      </c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4" t="s">
        <v>1424</v>
      </c>
      <c r="C33" s="4"/>
      <c r="D33" s="4">
        <v>1</v>
      </c>
      <c r="E33" s="4"/>
      <c r="F33" s="4">
        <v>1</v>
      </c>
      <c r="G33" s="4"/>
      <c r="H33" s="4"/>
      <c r="I33" s="4">
        <v>1</v>
      </c>
      <c r="J33" s="4"/>
      <c r="K33" s="4"/>
      <c r="L33" s="4"/>
      <c r="M33" s="4">
        <v>1</v>
      </c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>
        <v>1</v>
      </c>
      <c r="AB33" s="4"/>
      <c r="AC33" s="4"/>
      <c r="AD33" s="4"/>
      <c r="AE33" s="4">
        <v>1</v>
      </c>
      <c r="AF33" s="4"/>
      <c r="AG33" s="4">
        <v>1</v>
      </c>
      <c r="AH33" s="4"/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/>
      <c r="DZ33" s="4">
        <v>1</v>
      </c>
      <c r="EA33" s="4"/>
      <c r="EB33" s="4"/>
      <c r="EC33" s="4">
        <v>1</v>
      </c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/>
      <c r="GH33" s="4">
        <v>1</v>
      </c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4" t="s">
        <v>1425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>
        <v>1</v>
      </c>
      <c r="N34" s="4"/>
      <c r="O34" s="4"/>
      <c r="P34" s="4"/>
      <c r="Q34" s="4">
        <v>1</v>
      </c>
      <c r="R34" s="4">
        <v>1</v>
      </c>
      <c r="S34" s="4"/>
      <c r="T34" s="4"/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>
        <v>1</v>
      </c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>
        <v>1</v>
      </c>
      <c r="BM34" s="4"/>
      <c r="BN34" s="4"/>
      <c r="BO34" s="4"/>
      <c r="BP34" s="4">
        <v>1</v>
      </c>
      <c r="BQ34" s="4"/>
      <c r="BR34" s="4">
        <v>1</v>
      </c>
      <c r="BS34" s="4"/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/>
      <c r="CF34" s="4">
        <v>1</v>
      </c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>
        <v>1</v>
      </c>
      <c r="DC34" s="4"/>
      <c r="DD34" s="4"/>
      <c r="DE34" s="4"/>
      <c r="DF34" s="4">
        <v>1</v>
      </c>
      <c r="DG34" s="4"/>
      <c r="DH34" s="4">
        <v>1</v>
      </c>
      <c r="DI34" s="4"/>
      <c r="DJ34" s="4"/>
      <c r="DK34" s="4">
        <v>1</v>
      </c>
      <c r="DL34" s="4"/>
      <c r="DM34" s="4"/>
      <c r="DN34" s="4"/>
      <c r="DO34" s="4">
        <v>1</v>
      </c>
      <c r="DP34" s="4"/>
      <c r="DQ34" s="4"/>
      <c r="DR34" s="4">
        <v>1</v>
      </c>
      <c r="DS34" s="4"/>
      <c r="DT34" s="4">
        <v>1</v>
      </c>
      <c r="DU34" s="4"/>
      <c r="DV34" s="4"/>
      <c r="DW34" s="4">
        <v>1</v>
      </c>
      <c r="DX34" s="4"/>
      <c r="DY34" s="4"/>
      <c r="DZ34" s="4"/>
      <c r="EA34" s="4">
        <v>1</v>
      </c>
      <c r="EB34" s="4"/>
      <c r="EC34" s="4"/>
      <c r="ED34" s="4">
        <v>1</v>
      </c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4"/>
      <c r="FM34" s="4"/>
      <c r="FN34" s="4">
        <v>1</v>
      </c>
      <c r="FO34" s="4"/>
      <c r="FP34" s="4"/>
      <c r="FQ34" s="4">
        <v>1</v>
      </c>
      <c r="FR34" s="4"/>
      <c r="FS34" s="4"/>
      <c r="FT34" s="4">
        <v>1</v>
      </c>
      <c r="FU34" s="4"/>
      <c r="FV34" s="4"/>
      <c r="FW34" s="4">
        <v>1</v>
      </c>
      <c r="FX34" s="4"/>
      <c r="FY34" s="4">
        <v>1</v>
      </c>
      <c r="FZ34" s="4"/>
      <c r="GA34" s="4">
        <v>1</v>
      </c>
      <c r="GB34" s="4"/>
      <c r="GC34" s="4"/>
      <c r="GD34" s="4"/>
      <c r="GE34" s="4"/>
      <c r="GF34" s="4">
        <v>1</v>
      </c>
      <c r="GG34" s="4"/>
      <c r="GH34" s="4"/>
      <c r="GI34" s="4">
        <v>1</v>
      </c>
      <c r="GJ34" s="4"/>
      <c r="GK34" s="4">
        <v>1</v>
      </c>
      <c r="GL34" s="4"/>
      <c r="GM34" s="4"/>
      <c r="GN34" s="4">
        <v>1</v>
      </c>
      <c r="GO34" s="4"/>
      <c r="GP34" s="4">
        <v>1</v>
      </c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4" t="s">
        <v>1426</v>
      </c>
      <c r="C35" s="4">
        <v>1</v>
      </c>
      <c r="D35" s="4"/>
      <c r="E35" s="4"/>
      <c r="F35" s="4">
        <v>1</v>
      </c>
      <c r="G35" s="4"/>
      <c r="H35" s="4"/>
      <c r="I35" s="4"/>
      <c r="J35" s="4">
        <v>1</v>
      </c>
      <c r="K35" s="4"/>
      <c r="L35" s="4"/>
      <c r="M35" s="4">
        <v>1</v>
      </c>
      <c r="N35" s="4"/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/>
      <c r="Y35" s="4">
        <v>1</v>
      </c>
      <c r="Z35" s="4"/>
      <c r="AA35" s="47">
        <v>1</v>
      </c>
      <c r="AB35" s="4"/>
      <c r="AC35" s="4"/>
      <c r="AD35" s="4"/>
      <c r="AE35" s="4">
        <v>1</v>
      </c>
      <c r="AF35" s="4"/>
      <c r="AG35" s="4">
        <v>1</v>
      </c>
      <c r="AH35" s="4"/>
      <c r="AI35" s="4"/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/>
      <c r="BU35" s="4">
        <v>1</v>
      </c>
      <c r="BV35" s="4"/>
      <c r="BW35" s="4">
        <v>1</v>
      </c>
      <c r="BX35" s="4"/>
      <c r="BY35" s="4"/>
      <c r="BZ35" s="4">
        <v>1</v>
      </c>
      <c r="CA35" s="4"/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>
        <v>1</v>
      </c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/>
      <c r="CV35" s="4">
        <v>1</v>
      </c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>
        <v>1</v>
      </c>
      <c r="DT35" s="4"/>
      <c r="DU35" s="4"/>
      <c r="DV35" s="4">
        <v>1</v>
      </c>
      <c r="DW35" s="4"/>
      <c r="DX35" s="4"/>
      <c r="DY35" s="4"/>
      <c r="DZ35" s="4">
        <v>1</v>
      </c>
      <c r="EA35" s="4"/>
      <c r="EB35" s="4"/>
      <c r="EC35" s="4">
        <v>1</v>
      </c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>
        <v>1</v>
      </c>
      <c r="GB35" s="4"/>
      <c r="GC35" s="4"/>
      <c r="GD35" s="4">
        <v>1</v>
      </c>
      <c r="GE35" s="4"/>
      <c r="GF35" s="4"/>
      <c r="GG35" s="4"/>
      <c r="GH35" s="4">
        <v>1</v>
      </c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4" t="s">
        <v>1427</v>
      </c>
      <c r="C36" s="4">
        <v>1</v>
      </c>
      <c r="D36" s="4"/>
      <c r="E36" s="4"/>
      <c r="F36" s="4">
        <v>1</v>
      </c>
      <c r="G36" s="4"/>
      <c r="H36" s="4"/>
      <c r="I36" s="4"/>
      <c r="J36" s="4">
        <v>1</v>
      </c>
      <c r="K36" s="4"/>
      <c r="L36" s="4"/>
      <c r="M36" s="4">
        <v>1</v>
      </c>
      <c r="N36" s="4"/>
      <c r="O36" s="4">
        <v>1</v>
      </c>
      <c r="P36" s="4"/>
      <c r="Q36" s="4"/>
      <c r="R36" s="4">
        <v>1</v>
      </c>
      <c r="S36" s="4"/>
      <c r="T36" s="4"/>
      <c r="U36" s="4"/>
      <c r="V36" s="4">
        <v>1</v>
      </c>
      <c r="W36" s="4"/>
      <c r="X36" s="4"/>
      <c r="Y36" s="4">
        <v>1</v>
      </c>
      <c r="Z36" s="4"/>
      <c r="AA36" s="4">
        <v>1</v>
      </c>
      <c r="AB36" s="4"/>
      <c r="AC36" s="4"/>
      <c r="AD36" s="4"/>
      <c r="AE36" s="4">
        <v>1</v>
      </c>
      <c r="AF36" s="4"/>
      <c r="AG36" s="4">
        <v>1</v>
      </c>
      <c r="AH36" s="4"/>
      <c r="AI36" s="4"/>
      <c r="AJ36" s="4">
        <v>1</v>
      </c>
      <c r="AK36" s="4"/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/>
      <c r="BU36" s="4">
        <v>1</v>
      </c>
      <c r="BV36" s="4"/>
      <c r="BW36" s="4">
        <v>1</v>
      </c>
      <c r="BX36" s="4"/>
      <c r="BY36" s="4"/>
      <c r="BZ36" s="4">
        <v>1</v>
      </c>
      <c r="CA36" s="4"/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>
        <v>1</v>
      </c>
      <c r="CM36" s="4"/>
      <c r="CN36" s="4"/>
      <c r="CO36" s="4">
        <v>1</v>
      </c>
      <c r="CP36" s="4"/>
      <c r="CQ36" s="4"/>
      <c r="CR36" s="4"/>
      <c r="CS36" s="4">
        <v>1</v>
      </c>
      <c r="CT36" s="4"/>
      <c r="CU36" s="4"/>
      <c r="CV36" s="4">
        <v>1</v>
      </c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/>
      <c r="EC36" s="4">
        <v>1</v>
      </c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>
        <v>1</v>
      </c>
      <c r="GB36" s="4"/>
      <c r="GC36" s="4"/>
      <c r="GD36" s="4">
        <v>1</v>
      </c>
      <c r="GE36" s="4"/>
      <c r="GF36" s="4"/>
      <c r="GG36" s="4"/>
      <c r="GH36" s="4">
        <v>1</v>
      </c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4" t="s">
        <v>1428</v>
      </c>
      <c r="C37" s="4"/>
      <c r="D37" s="4">
        <v>1</v>
      </c>
      <c r="E37" s="4"/>
      <c r="F37" s="4">
        <v>1</v>
      </c>
      <c r="G37" s="4"/>
      <c r="H37" s="4"/>
      <c r="I37" s="4"/>
      <c r="J37" s="4">
        <v>1</v>
      </c>
      <c r="K37" s="4"/>
      <c r="L37" s="4"/>
      <c r="M37" s="4">
        <v>1</v>
      </c>
      <c r="N37" s="4"/>
      <c r="O37" s="4">
        <v>1</v>
      </c>
      <c r="P37" s="4"/>
      <c r="Q37" s="4"/>
      <c r="R37" s="4">
        <v>1</v>
      </c>
      <c r="S37" s="4"/>
      <c r="T37" s="4"/>
      <c r="U37" s="4"/>
      <c r="V37" s="4">
        <v>1</v>
      </c>
      <c r="W37" s="4"/>
      <c r="X37" s="4"/>
      <c r="Y37" s="4">
        <v>1</v>
      </c>
      <c r="Z37" s="4"/>
      <c r="AA37" s="4">
        <v>1</v>
      </c>
      <c r="AB37" s="4"/>
      <c r="AC37" s="4"/>
      <c r="AD37" s="4"/>
      <c r="AE37" s="4">
        <v>1</v>
      </c>
      <c r="AF37" s="4"/>
      <c r="AG37" s="4">
        <v>1</v>
      </c>
      <c r="AH37" s="4"/>
      <c r="AI37" s="4"/>
      <c r="AJ37" s="4">
        <v>1</v>
      </c>
      <c r="AK37" s="4"/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/>
      <c r="BU37" s="4">
        <v>1</v>
      </c>
      <c r="BV37" s="4"/>
      <c r="BW37" s="4">
        <v>1</v>
      </c>
      <c r="BX37" s="4"/>
      <c r="BY37" s="4"/>
      <c r="BZ37" s="4">
        <v>1</v>
      </c>
      <c r="CA37" s="4"/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>
        <v>1</v>
      </c>
      <c r="CM37" s="4"/>
      <c r="CN37" s="4"/>
      <c r="CO37" s="4">
        <v>1</v>
      </c>
      <c r="CP37" s="4"/>
      <c r="CQ37" s="4"/>
      <c r="CR37" s="4"/>
      <c r="CS37" s="4">
        <v>1</v>
      </c>
      <c r="CT37" s="4"/>
      <c r="CU37" s="4"/>
      <c r="CV37" s="4">
        <v>1</v>
      </c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/>
      <c r="DZ37" s="4">
        <v>1</v>
      </c>
      <c r="EA37" s="4"/>
      <c r="EB37" s="4"/>
      <c r="EC37" s="4">
        <v>1</v>
      </c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>
        <v>1</v>
      </c>
      <c r="GB37" s="4"/>
      <c r="GC37" s="4"/>
      <c r="GD37" s="4">
        <v>1</v>
      </c>
      <c r="GE37" s="4"/>
      <c r="GF37" s="4"/>
      <c r="GG37" s="4"/>
      <c r="GH37" s="4">
        <v>1</v>
      </c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54" t="s">
        <v>278</v>
      </c>
      <c r="B38" s="55"/>
      <c r="C38" s="3">
        <f t="shared" ref="C38:Z38" si="0">SUM(C14:C37)</f>
        <v>10</v>
      </c>
      <c r="D38" s="42">
        <f t="shared" si="0"/>
        <v>12</v>
      </c>
      <c r="E38" s="3">
        <f t="shared" si="0"/>
        <v>2</v>
      </c>
      <c r="F38" s="3">
        <f t="shared" si="0"/>
        <v>23</v>
      </c>
      <c r="G38" s="3">
        <f t="shared" si="0"/>
        <v>0</v>
      </c>
      <c r="H38" s="3">
        <f t="shared" si="0"/>
        <v>1</v>
      </c>
      <c r="I38" s="3">
        <f t="shared" si="0"/>
        <v>20</v>
      </c>
      <c r="J38" s="3">
        <f t="shared" si="0"/>
        <v>3</v>
      </c>
      <c r="K38" s="3">
        <f t="shared" si="0"/>
        <v>1</v>
      </c>
      <c r="L38" s="3">
        <f t="shared" si="0"/>
        <v>0</v>
      </c>
      <c r="M38" s="3">
        <f t="shared" si="0"/>
        <v>24</v>
      </c>
      <c r="N38" s="3">
        <f t="shared" si="0"/>
        <v>0</v>
      </c>
      <c r="O38" s="3">
        <f t="shared" si="0"/>
        <v>23</v>
      </c>
      <c r="P38" s="3">
        <f t="shared" si="0"/>
        <v>0</v>
      </c>
      <c r="Q38" s="3">
        <f t="shared" si="0"/>
        <v>1</v>
      </c>
      <c r="R38" s="3">
        <f t="shared" si="0"/>
        <v>24</v>
      </c>
      <c r="S38" s="3">
        <f t="shared" si="0"/>
        <v>0</v>
      </c>
      <c r="T38" s="3">
        <f t="shared" si="0"/>
        <v>0</v>
      </c>
      <c r="U38" s="3">
        <f t="shared" si="0"/>
        <v>0</v>
      </c>
      <c r="V38" s="3">
        <f t="shared" si="0"/>
        <v>23</v>
      </c>
      <c r="W38" s="3">
        <f t="shared" si="0"/>
        <v>1</v>
      </c>
      <c r="X38" s="3">
        <f t="shared" si="0"/>
        <v>0</v>
      </c>
      <c r="Y38" s="3">
        <f t="shared" si="0"/>
        <v>23</v>
      </c>
      <c r="Z38" s="3">
        <f t="shared" si="0"/>
        <v>1</v>
      </c>
      <c r="AA38" s="3">
        <f>SUM(AA15:AA37)</f>
        <v>22</v>
      </c>
      <c r="AB38" s="3">
        <f t="shared" ref="AB38:BV38" si="1">SUM(AB14:AB37)</f>
        <v>0</v>
      </c>
      <c r="AC38" s="3">
        <f t="shared" si="1"/>
        <v>1</v>
      </c>
      <c r="AD38" s="3">
        <f t="shared" si="1"/>
        <v>0</v>
      </c>
      <c r="AE38" s="3">
        <f t="shared" si="1"/>
        <v>23</v>
      </c>
      <c r="AF38" s="3">
        <f t="shared" si="1"/>
        <v>1</v>
      </c>
      <c r="AG38" s="3">
        <f t="shared" si="1"/>
        <v>23</v>
      </c>
      <c r="AH38" s="3">
        <f t="shared" si="1"/>
        <v>0</v>
      </c>
      <c r="AI38" s="3">
        <f t="shared" si="1"/>
        <v>1</v>
      </c>
      <c r="AJ38" s="3">
        <f t="shared" si="1"/>
        <v>18</v>
      </c>
      <c r="AK38" s="3">
        <f t="shared" si="1"/>
        <v>6</v>
      </c>
      <c r="AL38" s="3">
        <f t="shared" si="1"/>
        <v>1</v>
      </c>
      <c r="AM38" s="3">
        <f t="shared" si="1"/>
        <v>0</v>
      </c>
      <c r="AN38" s="3">
        <f t="shared" si="1"/>
        <v>23</v>
      </c>
      <c r="AO38" s="3">
        <f t="shared" si="1"/>
        <v>1</v>
      </c>
      <c r="AP38" s="3">
        <f t="shared" si="1"/>
        <v>0</v>
      </c>
      <c r="AQ38" s="3">
        <f t="shared" si="1"/>
        <v>23</v>
      </c>
      <c r="AR38" s="3">
        <f t="shared" si="1"/>
        <v>1</v>
      </c>
      <c r="AS38" s="3">
        <f t="shared" si="1"/>
        <v>0</v>
      </c>
      <c r="AT38" s="3">
        <f t="shared" si="1"/>
        <v>23</v>
      </c>
      <c r="AU38" s="3">
        <f t="shared" si="1"/>
        <v>1</v>
      </c>
      <c r="AV38" s="3">
        <f t="shared" si="1"/>
        <v>0</v>
      </c>
      <c r="AW38" s="3">
        <f t="shared" si="1"/>
        <v>23</v>
      </c>
      <c r="AX38" s="3">
        <f t="shared" si="1"/>
        <v>1</v>
      </c>
      <c r="AY38" s="3">
        <f t="shared" si="1"/>
        <v>0</v>
      </c>
      <c r="AZ38" s="3">
        <f t="shared" si="1"/>
        <v>23</v>
      </c>
      <c r="BA38" s="3">
        <f t="shared" si="1"/>
        <v>1</v>
      </c>
      <c r="BB38" s="3">
        <f t="shared" si="1"/>
        <v>0</v>
      </c>
      <c r="BC38" s="3">
        <f t="shared" si="1"/>
        <v>23</v>
      </c>
      <c r="BD38" s="3">
        <f t="shared" si="1"/>
        <v>1</v>
      </c>
      <c r="BE38" s="3">
        <f t="shared" si="1"/>
        <v>0</v>
      </c>
      <c r="BF38" s="3">
        <f t="shared" si="1"/>
        <v>23</v>
      </c>
      <c r="BG38" s="3">
        <f t="shared" si="1"/>
        <v>1</v>
      </c>
      <c r="BH38" s="3">
        <f t="shared" si="1"/>
        <v>0</v>
      </c>
      <c r="BI38" s="3">
        <f t="shared" si="1"/>
        <v>23</v>
      </c>
      <c r="BJ38" s="3">
        <f t="shared" si="1"/>
        <v>1</v>
      </c>
      <c r="BK38" s="3">
        <f t="shared" si="1"/>
        <v>23</v>
      </c>
      <c r="BL38" s="3">
        <f t="shared" si="1"/>
        <v>1</v>
      </c>
      <c r="BM38" s="3">
        <f t="shared" si="1"/>
        <v>0</v>
      </c>
      <c r="BN38" s="3">
        <f t="shared" si="1"/>
        <v>23</v>
      </c>
      <c r="BO38" s="3">
        <f t="shared" si="1"/>
        <v>0</v>
      </c>
      <c r="BP38" s="3">
        <f t="shared" si="1"/>
        <v>1</v>
      </c>
      <c r="BQ38" s="3">
        <f t="shared" si="1"/>
        <v>23</v>
      </c>
      <c r="BR38" s="3">
        <f t="shared" si="1"/>
        <v>1</v>
      </c>
      <c r="BS38" s="3">
        <f t="shared" si="1"/>
        <v>0</v>
      </c>
      <c r="BT38" s="3">
        <f t="shared" si="1"/>
        <v>0</v>
      </c>
      <c r="BU38" s="3">
        <f t="shared" si="1"/>
        <v>23</v>
      </c>
      <c r="BV38" s="3">
        <f t="shared" si="1"/>
        <v>1</v>
      </c>
      <c r="BW38" s="3">
        <f>SUM(BW15:BW37)</f>
        <v>22</v>
      </c>
      <c r="BX38" s="3">
        <f t="shared" ref="BX38:DC38" si="2">SUM(BX14:BX37)</f>
        <v>0</v>
      </c>
      <c r="BY38" s="3">
        <f t="shared" si="2"/>
        <v>1</v>
      </c>
      <c r="BZ38" s="3">
        <f t="shared" si="2"/>
        <v>23</v>
      </c>
      <c r="CA38" s="3">
        <f t="shared" si="2"/>
        <v>0</v>
      </c>
      <c r="CB38" s="3">
        <f t="shared" si="2"/>
        <v>1</v>
      </c>
      <c r="CC38" s="3">
        <f t="shared" si="2"/>
        <v>0</v>
      </c>
      <c r="CD38" s="3">
        <f t="shared" si="2"/>
        <v>23</v>
      </c>
      <c r="CE38" s="3">
        <f t="shared" si="2"/>
        <v>0</v>
      </c>
      <c r="CF38" s="3">
        <f t="shared" si="2"/>
        <v>1</v>
      </c>
      <c r="CG38" s="3">
        <f t="shared" si="2"/>
        <v>23</v>
      </c>
      <c r="CH38" s="3">
        <f t="shared" si="2"/>
        <v>1</v>
      </c>
      <c r="CI38" s="3">
        <f t="shared" si="2"/>
        <v>0</v>
      </c>
      <c r="CJ38" s="3">
        <f t="shared" si="2"/>
        <v>23</v>
      </c>
      <c r="CK38" s="3">
        <f t="shared" si="2"/>
        <v>1</v>
      </c>
      <c r="CL38" s="3">
        <f t="shared" si="2"/>
        <v>23</v>
      </c>
      <c r="CM38" s="3">
        <f t="shared" si="2"/>
        <v>0</v>
      </c>
      <c r="CN38" s="3">
        <f t="shared" si="2"/>
        <v>1</v>
      </c>
      <c r="CO38" s="3">
        <f t="shared" si="2"/>
        <v>23</v>
      </c>
      <c r="CP38" s="3">
        <f t="shared" si="2"/>
        <v>0</v>
      </c>
      <c r="CQ38" s="3">
        <f t="shared" si="2"/>
        <v>1</v>
      </c>
      <c r="CR38" s="3">
        <f t="shared" si="2"/>
        <v>0</v>
      </c>
      <c r="CS38" s="3">
        <f t="shared" si="2"/>
        <v>23</v>
      </c>
      <c r="CT38" s="3">
        <f t="shared" si="2"/>
        <v>1</v>
      </c>
      <c r="CU38" s="3">
        <f t="shared" si="2"/>
        <v>0</v>
      </c>
      <c r="CV38" s="3">
        <f t="shared" si="2"/>
        <v>23</v>
      </c>
      <c r="CW38" s="3">
        <f t="shared" si="2"/>
        <v>1</v>
      </c>
      <c r="CX38" s="3">
        <f t="shared" si="2"/>
        <v>23</v>
      </c>
      <c r="CY38" s="3">
        <f t="shared" si="2"/>
        <v>0</v>
      </c>
      <c r="CZ38" s="3">
        <f t="shared" si="2"/>
        <v>1</v>
      </c>
      <c r="DA38" s="3">
        <f t="shared" si="2"/>
        <v>23</v>
      </c>
      <c r="DB38" s="3">
        <f t="shared" si="2"/>
        <v>1</v>
      </c>
      <c r="DC38" s="3">
        <f t="shared" si="2"/>
        <v>0</v>
      </c>
      <c r="DD38" s="3">
        <f t="shared" ref="DD38:EI38" si="3">SUM(DD14:DD37)</f>
        <v>23</v>
      </c>
      <c r="DE38" s="3">
        <f t="shared" si="3"/>
        <v>0</v>
      </c>
      <c r="DF38" s="3">
        <f t="shared" si="3"/>
        <v>1</v>
      </c>
      <c r="DG38" s="3">
        <f t="shared" si="3"/>
        <v>23</v>
      </c>
      <c r="DH38" s="3">
        <f t="shared" si="3"/>
        <v>1</v>
      </c>
      <c r="DI38" s="3">
        <f t="shared" si="3"/>
        <v>0</v>
      </c>
      <c r="DJ38" s="3">
        <f t="shared" si="3"/>
        <v>23</v>
      </c>
      <c r="DK38" s="3">
        <f t="shared" si="3"/>
        <v>1</v>
      </c>
      <c r="DL38" s="3">
        <f t="shared" si="3"/>
        <v>0</v>
      </c>
      <c r="DM38" s="3">
        <f t="shared" si="3"/>
        <v>23</v>
      </c>
      <c r="DN38" s="3">
        <f t="shared" si="3"/>
        <v>0</v>
      </c>
      <c r="DO38" s="3">
        <f t="shared" si="3"/>
        <v>1</v>
      </c>
      <c r="DP38" s="3">
        <f t="shared" si="3"/>
        <v>0</v>
      </c>
      <c r="DQ38" s="3">
        <f t="shared" si="3"/>
        <v>23</v>
      </c>
      <c r="DR38" s="3">
        <f t="shared" si="3"/>
        <v>1</v>
      </c>
      <c r="DS38" s="3">
        <f t="shared" si="3"/>
        <v>23</v>
      </c>
      <c r="DT38" s="3">
        <f t="shared" si="3"/>
        <v>1</v>
      </c>
      <c r="DU38" s="3">
        <f t="shared" si="3"/>
        <v>0</v>
      </c>
      <c r="DV38" s="3">
        <f t="shared" si="3"/>
        <v>23</v>
      </c>
      <c r="DW38" s="3">
        <f t="shared" si="3"/>
        <v>1</v>
      </c>
      <c r="DX38" s="3">
        <f t="shared" si="3"/>
        <v>0</v>
      </c>
      <c r="DY38" s="3">
        <f t="shared" si="3"/>
        <v>0</v>
      </c>
      <c r="DZ38" s="3">
        <f t="shared" si="3"/>
        <v>23</v>
      </c>
      <c r="EA38" s="3">
        <f t="shared" si="3"/>
        <v>1</v>
      </c>
      <c r="EB38" s="3">
        <f t="shared" si="3"/>
        <v>0</v>
      </c>
      <c r="EC38" s="3">
        <f t="shared" si="3"/>
        <v>23</v>
      </c>
      <c r="ED38" s="3">
        <f t="shared" si="3"/>
        <v>1</v>
      </c>
      <c r="EE38" s="3">
        <f t="shared" si="3"/>
        <v>23</v>
      </c>
      <c r="EF38" s="3">
        <f t="shared" si="3"/>
        <v>1</v>
      </c>
      <c r="EG38" s="3">
        <f t="shared" si="3"/>
        <v>0</v>
      </c>
      <c r="EH38" s="3">
        <f t="shared" si="3"/>
        <v>23</v>
      </c>
      <c r="EI38" s="3">
        <f t="shared" si="3"/>
        <v>1</v>
      </c>
      <c r="EJ38" s="3">
        <f t="shared" ref="EJ38:ET38" si="4">SUM(EJ14:EJ37)</f>
        <v>0</v>
      </c>
      <c r="EK38" s="3">
        <f t="shared" si="4"/>
        <v>23</v>
      </c>
      <c r="EL38" s="3">
        <f t="shared" si="4"/>
        <v>1</v>
      </c>
      <c r="EM38" s="3">
        <f t="shared" si="4"/>
        <v>0</v>
      </c>
      <c r="EN38" s="3">
        <f t="shared" si="4"/>
        <v>23</v>
      </c>
      <c r="EO38" s="3">
        <f t="shared" si="4"/>
        <v>0</v>
      </c>
      <c r="EP38" s="3">
        <f t="shared" si="4"/>
        <v>1</v>
      </c>
      <c r="EQ38" s="3">
        <f t="shared" si="4"/>
        <v>23</v>
      </c>
      <c r="ER38" s="3">
        <f t="shared" si="4"/>
        <v>0</v>
      </c>
      <c r="ES38" s="3">
        <f t="shared" si="4"/>
        <v>1</v>
      </c>
      <c r="ET38" s="3">
        <f t="shared" si="4"/>
        <v>0</v>
      </c>
      <c r="EU38" s="3">
        <f>SUM(EU15:EU37)</f>
        <v>22</v>
      </c>
      <c r="EV38" s="3">
        <f t="shared" ref="EV38:GA38" si="5">SUM(EV14:EV37)</f>
        <v>1</v>
      </c>
      <c r="EW38" s="3">
        <f t="shared" si="5"/>
        <v>0</v>
      </c>
      <c r="EX38" s="3">
        <f t="shared" si="5"/>
        <v>23</v>
      </c>
      <c r="EY38" s="3">
        <f t="shared" si="5"/>
        <v>1</v>
      </c>
      <c r="EZ38" s="3">
        <f t="shared" si="5"/>
        <v>0</v>
      </c>
      <c r="FA38" s="3">
        <f t="shared" si="5"/>
        <v>23</v>
      </c>
      <c r="FB38" s="3">
        <f t="shared" si="5"/>
        <v>1</v>
      </c>
      <c r="FC38" s="3">
        <f t="shared" si="5"/>
        <v>0</v>
      </c>
      <c r="FD38" s="3">
        <f t="shared" si="5"/>
        <v>23</v>
      </c>
      <c r="FE38" s="3">
        <f t="shared" si="5"/>
        <v>1</v>
      </c>
      <c r="FF38" s="3">
        <f t="shared" si="5"/>
        <v>0</v>
      </c>
      <c r="FG38" s="3">
        <f t="shared" si="5"/>
        <v>23</v>
      </c>
      <c r="FH38" s="3">
        <f t="shared" si="5"/>
        <v>1</v>
      </c>
      <c r="FI38" s="3">
        <f t="shared" si="5"/>
        <v>0</v>
      </c>
      <c r="FJ38" s="3">
        <f t="shared" si="5"/>
        <v>23</v>
      </c>
      <c r="FK38" s="3">
        <f t="shared" si="5"/>
        <v>1</v>
      </c>
      <c r="FL38" s="3">
        <f t="shared" si="5"/>
        <v>0</v>
      </c>
      <c r="FM38" s="3">
        <f t="shared" si="5"/>
        <v>23</v>
      </c>
      <c r="FN38" s="3">
        <f t="shared" si="5"/>
        <v>1</v>
      </c>
      <c r="FO38" s="3">
        <f t="shared" si="5"/>
        <v>0</v>
      </c>
      <c r="FP38" s="3">
        <f t="shared" si="5"/>
        <v>23</v>
      </c>
      <c r="FQ38" s="3">
        <f t="shared" si="5"/>
        <v>1</v>
      </c>
      <c r="FR38" s="3">
        <f t="shared" si="5"/>
        <v>0</v>
      </c>
      <c r="FS38" s="3">
        <f t="shared" si="5"/>
        <v>23</v>
      </c>
      <c r="FT38" s="3">
        <f t="shared" si="5"/>
        <v>1</v>
      </c>
      <c r="FU38" s="3">
        <f t="shared" si="5"/>
        <v>0</v>
      </c>
      <c r="FV38" s="3">
        <f t="shared" si="5"/>
        <v>23</v>
      </c>
      <c r="FW38" s="3">
        <f t="shared" si="5"/>
        <v>1</v>
      </c>
      <c r="FX38" s="3">
        <f t="shared" si="5"/>
        <v>0</v>
      </c>
      <c r="FY38" s="3">
        <f t="shared" si="5"/>
        <v>24</v>
      </c>
      <c r="FZ38" s="3">
        <f t="shared" si="5"/>
        <v>0</v>
      </c>
      <c r="GA38" s="3">
        <f t="shared" si="5"/>
        <v>24</v>
      </c>
      <c r="GB38" s="3">
        <f t="shared" ref="GB38:GR38" si="6">SUM(GB14:GB37)</f>
        <v>0</v>
      </c>
      <c r="GC38" s="3">
        <f t="shared" si="6"/>
        <v>0</v>
      </c>
      <c r="GD38" s="3">
        <f t="shared" si="6"/>
        <v>23</v>
      </c>
      <c r="GE38" s="3">
        <f t="shared" si="6"/>
        <v>0</v>
      </c>
      <c r="GF38" s="3">
        <f t="shared" si="6"/>
        <v>1</v>
      </c>
      <c r="GG38" s="3">
        <f t="shared" si="6"/>
        <v>0</v>
      </c>
      <c r="GH38" s="3">
        <f t="shared" si="6"/>
        <v>23</v>
      </c>
      <c r="GI38" s="3">
        <f t="shared" si="6"/>
        <v>1</v>
      </c>
      <c r="GJ38" s="3">
        <f t="shared" si="6"/>
        <v>23</v>
      </c>
      <c r="GK38" s="3">
        <f t="shared" si="6"/>
        <v>1</v>
      </c>
      <c r="GL38" s="3">
        <f t="shared" si="6"/>
        <v>0</v>
      </c>
      <c r="GM38" s="3">
        <f t="shared" si="6"/>
        <v>23</v>
      </c>
      <c r="GN38" s="3">
        <f t="shared" si="6"/>
        <v>1</v>
      </c>
      <c r="GO38" s="3">
        <f t="shared" si="6"/>
        <v>0</v>
      </c>
      <c r="GP38" s="3">
        <f t="shared" si="6"/>
        <v>24</v>
      </c>
      <c r="GQ38" s="3">
        <f t="shared" si="6"/>
        <v>0</v>
      </c>
      <c r="GR38" s="3">
        <f t="shared" si="6"/>
        <v>0</v>
      </c>
    </row>
    <row r="39" spans="1:254" ht="37.5" customHeight="1" x14ac:dyDescent="0.25">
      <c r="A39" s="56"/>
      <c r="B39" s="57"/>
      <c r="C39" s="10">
        <f>C38/24%</f>
        <v>41.666666666666671</v>
      </c>
      <c r="D39" s="10">
        <f t="shared" ref="D39:BO39" si="7">D38/24%</f>
        <v>50</v>
      </c>
      <c r="E39" s="10">
        <f t="shared" si="7"/>
        <v>8.3333333333333339</v>
      </c>
      <c r="F39" s="10">
        <f t="shared" si="7"/>
        <v>95.833333333333343</v>
      </c>
      <c r="G39" s="10">
        <f t="shared" si="7"/>
        <v>0</v>
      </c>
      <c r="H39" s="10">
        <f t="shared" si="7"/>
        <v>4.166666666666667</v>
      </c>
      <c r="I39" s="10">
        <f t="shared" si="7"/>
        <v>83.333333333333343</v>
      </c>
      <c r="J39" s="10">
        <f t="shared" si="7"/>
        <v>12.5</v>
      </c>
      <c r="K39" s="10">
        <f t="shared" si="7"/>
        <v>4.166666666666667</v>
      </c>
      <c r="L39" s="10">
        <f t="shared" si="7"/>
        <v>0</v>
      </c>
      <c r="M39" s="10">
        <f t="shared" si="7"/>
        <v>100</v>
      </c>
      <c r="N39" s="10">
        <f t="shared" si="7"/>
        <v>0</v>
      </c>
      <c r="O39" s="10">
        <f t="shared" si="7"/>
        <v>95.833333333333343</v>
      </c>
      <c r="P39" s="10">
        <f t="shared" si="7"/>
        <v>0</v>
      </c>
      <c r="Q39" s="10">
        <f t="shared" si="7"/>
        <v>4.166666666666667</v>
      </c>
      <c r="R39" s="10">
        <f t="shared" si="7"/>
        <v>100</v>
      </c>
      <c r="S39" s="10">
        <f t="shared" si="7"/>
        <v>0</v>
      </c>
      <c r="T39" s="10">
        <f t="shared" si="7"/>
        <v>0</v>
      </c>
      <c r="U39" s="10">
        <f t="shared" si="7"/>
        <v>0</v>
      </c>
      <c r="V39" s="10">
        <f t="shared" si="7"/>
        <v>95.833333333333343</v>
      </c>
      <c r="W39" s="10">
        <f t="shared" si="7"/>
        <v>4.166666666666667</v>
      </c>
      <c r="X39" s="10">
        <f t="shared" si="7"/>
        <v>0</v>
      </c>
      <c r="Y39" s="10">
        <f t="shared" si="7"/>
        <v>95.833333333333343</v>
      </c>
      <c r="Z39" s="10">
        <f t="shared" si="7"/>
        <v>4.166666666666667</v>
      </c>
      <c r="AA39" s="10">
        <f t="shared" si="7"/>
        <v>91.666666666666671</v>
      </c>
      <c r="AB39" s="10">
        <f t="shared" si="7"/>
        <v>0</v>
      </c>
      <c r="AC39" s="10">
        <f t="shared" si="7"/>
        <v>4.166666666666667</v>
      </c>
      <c r="AD39" s="10">
        <f t="shared" si="7"/>
        <v>0</v>
      </c>
      <c r="AE39" s="10">
        <f t="shared" si="7"/>
        <v>95.833333333333343</v>
      </c>
      <c r="AF39" s="10">
        <f t="shared" si="7"/>
        <v>4.166666666666667</v>
      </c>
      <c r="AG39" s="10">
        <f t="shared" si="7"/>
        <v>95.833333333333343</v>
      </c>
      <c r="AH39" s="10">
        <f t="shared" si="7"/>
        <v>0</v>
      </c>
      <c r="AI39" s="10">
        <f t="shared" si="7"/>
        <v>4.166666666666667</v>
      </c>
      <c r="AJ39" s="10">
        <f t="shared" si="7"/>
        <v>75</v>
      </c>
      <c r="AK39" s="10">
        <f t="shared" si="7"/>
        <v>25</v>
      </c>
      <c r="AL39" s="10">
        <f t="shared" si="7"/>
        <v>4.166666666666667</v>
      </c>
      <c r="AM39" s="10">
        <f t="shared" si="7"/>
        <v>0</v>
      </c>
      <c r="AN39" s="10">
        <f t="shared" si="7"/>
        <v>95.833333333333343</v>
      </c>
      <c r="AO39" s="10">
        <f t="shared" si="7"/>
        <v>4.166666666666667</v>
      </c>
      <c r="AP39" s="10">
        <f t="shared" si="7"/>
        <v>0</v>
      </c>
      <c r="AQ39" s="10">
        <f t="shared" si="7"/>
        <v>95.833333333333343</v>
      </c>
      <c r="AR39" s="10">
        <f t="shared" si="7"/>
        <v>4.166666666666667</v>
      </c>
      <c r="AS39" s="10">
        <f t="shared" si="7"/>
        <v>0</v>
      </c>
      <c r="AT39" s="10">
        <f t="shared" si="7"/>
        <v>95.833333333333343</v>
      </c>
      <c r="AU39" s="10">
        <f t="shared" si="7"/>
        <v>4.166666666666667</v>
      </c>
      <c r="AV39" s="10">
        <f t="shared" si="7"/>
        <v>0</v>
      </c>
      <c r="AW39" s="10">
        <f t="shared" si="7"/>
        <v>95.833333333333343</v>
      </c>
      <c r="AX39" s="10">
        <f t="shared" si="7"/>
        <v>4.166666666666667</v>
      </c>
      <c r="AY39" s="10">
        <f t="shared" si="7"/>
        <v>0</v>
      </c>
      <c r="AZ39" s="10">
        <f t="shared" si="7"/>
        <v>95.833333333333343</v>
      </c>
      <c r="BA39" s="10">
        <f t="shared" si="7"/>
        <v>4.166666666666667</v>
      </c>
      <c r="BB39" s="10">
        <f t="shared" si="7"/>
        <v>0</v>
      </c>
      <c r="BC39" s="10">
        <f t="shared" si="7"/>
        <v>95.833333333333343</v>
      </c>
      <c r="BD39" s="10">
        <f t="shared" si="7"/>
        <v>4.166666666666667</v>
      </c>
      <c r="BE39" s="10">
        <f t="shared" si="7"/>
        <v>0</v>
      </c>
      <c r="BF39" s="10">
        <f t="shared" si="7"/>
        <v>95.833333333333343</v>
      </c>
      <c r="BG39" s="10">
        <f t="shared" si="7"/>
        <v>4.166666666666667</v>
      </c>
      <c r="BH39" s="10">
        <f t="shared" si="7"/>
        <v>0</v>
      </c>
      <c r="BI39" s="10">
        <f t="shared" si="7"/>
        <v>95.833333333333343</v>
      </c>
      <c r="BJ39" s="10">
        <f t="shared" si="7"/>
        <v>4.166666666666667</v>
      </c>
      <c r="BK39" s="10">
        <f t="shared" si="7"/>
        <v>95.833333333333343</v>
      </c>
      <c r="BL39" s="10">
        <f t="shared" si="7"/>
        <v>4.166666666666667</v>
      </c>
      <c r="BM39" s="10">
        <f t="shared" si="7"/>
        <v>0</v>
      </c>
      <c r="BN39" s="10">
        <f t="shared" si="7"/>
        <v>95.833333333333343</v>
      </c>
      <c r="BO39" s="10">
        <f t="shared" si="7"/>
        <v>0</v>
      </c>
      <c r="BP39" s="10">
        <f t="shared" ref="BP39:EA39" si="8">BP38/24%</f>
        <v>4.166666666666667</v>
      </c>
      <c r="BQ39" s="10">
        <f t="shared" si="8"/>
        <v>95.833333333333343</v>
      </c>
      <c r="BR39" s="10">
        <f t="shared" si="8"/>
        <v>4.166666666666667</v>
      </c>
      <c r="BS39" s="10">
        <f t="shared" si="8"/>
        <v>0</v>
      </c>
      <c r="BT39" s="10">
        <f t="shared" si="8"/>
        <v>0</v>
      </c>
      <c r="BU39" s="10">
        <f t="shared" si="8"/>
        <v>95.833333333333343</v>
      </c>
      <c r="BV39" s="10">
        <f t="shared" si="8"/>
        <v>4.166666666666667</v>
      </c>
      <c r="BW39" s="10">
        <f t="shared" si="8"/>
        <v>91.666666666666671</v>
      </c>
      <c r="BX39" s="10">
        <f t="shared" si="8"/>
        <v>0</v>
      </c>
      <c r="BY39" s="10">
        <f t="shared" si="8"/>
        <v>4.166666666666667</v>
      </c>
      <c r="BZ39" s="10">
        <f t="shared" si="8"/>
        <v>95.833333333333343</v>
      </c>
      <c r="CA39" s="10">
        <f t="shared" si="8"/>
        <v>0</v>
      </c>
      <c r="CB39" s="10">
        <f t="shared" si="8"/>
        <v>4.166666666666667</v>
      </c>
      <c r="CC39" s="10">
        <f t="shared" si="8"/>
        <v>0</v>
      </c>
      <c r="CD39" s="10">
        <f t="shared" si="8"/>
        <v>95.833333333333343</v>
      </c>
      <c r="CE39" s="10">
        <f t="shared" si="8"/>
        <v>0</v>
      </c>
      <c r="CF39" s="10">
        <f t="shared" si="8"/>
        <v>4.166666666666667</v>
      </c>
      <c r="CG39" s="10">
        <f t="shared" si="8"/>
        <v>95.833333333333343</v>
      </c>
      <c r="CH39" s="10">
        <f t="shared" si="8"/>
        <v>4.166666666666667</v>
      </c>
      <c r="CI39" s="10">
        <f t="shared" si="8"/>
        <v>0</v>
      </c>
      <c r="CJ39" s="10">
        <f t="shared" si="8"/>
        <v>95.833333333333343</v>
      </c>
      <c r="CK39" s="10">
        <f t="shared" si="8"/>
        <v>4.166666666666667</v>
      </c>
      <c r="CL39" s="10">
        <f t="shared" si="8"/>
        <v>95.833333333333343</v>
      </c>
      <c r="CM39" s="10">
        <f t="shared" si="8"/>
        <v>0</v>
      </c>
      <c r="CN39" s="10">
        <f t="shared" si="8"/>
        <v>4.166666666666667</v>
      </c>
      <c r="CO39" s="10">
        <f t="shared" si="8"/>
        <v>95.833333333333343</v>
      </c>
      <c r="CP39" s="10">
        <f t="shared" si="8"/>
        <v>0</v>
      </c>
      <c r="CQ39" s="10">
        <f t="shared" si="8"/>
        <v>4.166666666666667</v>
      </c>
      <c r="CR39" s="10">
        <f t="shared" si="8"/>
        <v>0</v>
      </c>
      <c r="CS39" s="10">
        <f t="shared" si="8"/>
        <v>95.833333333333343</v>
      </c>
      <c r="CT39" s="10">
        <f t="shared" si="8"/>
        <v>4.166666666666667</v>
      </c>
      <c r="CU39" s="10">
        <f t="shared" si="8"/>
        <v>0</v>
      </c>
      <c r="CV39" s="10">
        <f t="shared" si="8"/>
        <v>95.833333333333343</v>
      </c>
      <c r="CW39" s="10">
        <f t="shared" si="8"/>
        <v>4.166666666666667</v>
      </c>
      <c r="CX39" s="10">
        <f t="shared" si="8"/>
        <v>95.833333333333343</v>
      </c>
      <c r="CY39" s="10">
        <f t="shared" si="8"/>
        <v>0</v>
      </c>
      <c r="CZ39" s="10">
        <f t="shared" si="8"/>
        <v>4.166666666666667</v>
      </c>
      <c r="DA39" s="10">
        <f t="shared" si="8"/>
        <v>95.833333333333343</v>
      </c>
      <c r="DB39" s="10">
        <f t="shared" si="8"/>
        <v>4.166666666666667</v>
      </c>
      <c r="DC39" s="10">
        <f t="shared" si="8"/>
        <v>0</v>
      </c>
      <c r="DD39" s="10">
        <f t="shared" si="8"/>
        <v>95.833333333333343</v>
      </c>
      <c r="DE39" s="10">
        <f t="shared" si="8"/>
        <v>0</v>
      </c>
      <c r="DF39" s="10">
        <f t="shared" si="8"/>
        <v>4.166666666666667</v>
      </c>
      <c r="DG39" s="10">
        <f t="shared" si="8"/>
        <v>95.833333333333343</v>
      </c>
      <c r="DH39" s="10">
        <f t="shared" si="8"/>
        <v>4.166666666666667</v>
      </c>
      <c r="DI39" s="10">
        <f t="shared" si="8"/>
        <v>0</v>
      </c>
      <c r="DJ39" s="10">
        <f t="shared" si="8"/>
        <v>95.833333333333343</v>
      </c>
      <c r="DK39" s="10">
        <f t="shared" si="8"/>
        <v>4.166666666666667</v>
      </c>
      <c r="DL39" s="10">
        <f t="shared" si="8"/>
        <v>0</v>
      </c>
      <c r="DM39" s="10">
        <f t="shared" si="8"/>
        <v>95.833333333333343</v>
      </c>
      <c r="DN39" s="10">
        <f t="shared" si="8"/>
        <v>0</v>
      </c>
      <c r="DO39" s="10">
        <f t="shared" si="8"/>
        <v>4.166666666666667</v>
      </c>
      <c r="DP39" s="10">
        <f t="shared" si="8"/>
        <v>0</v>
      </c>
      <c r="DQ39" s="10">
        <f t="shared" si="8"/>
        <v>95.833333333333343</v>
      </c>
      <c r="DR39" s="10">
        <f t="shared" si="8"/>
        <v>4.166666666666667</v>
      </c>
      <c r="DS39" s="10">
        <f t="shared" si="8"/>
        <v>95.833333333333343</v>
      </c>
      <c r="DT39" s="10">
        <f t="shared" si="8"/>
        <v>4.166666666666667</v>
      </c>
      <c r="DU39" s="10">
        <f t="shared" si="8"/>
        <v>0</v>
      </c>
      <c r="DV39" s="10">
        <f t="shared" si="8"/>
        <v>95.833333333333343</v>
      </c>
      <c r="DW39" s="10">
        <f t="shared" si="8"/>
        <v>4.166666666666667</v>
      </c>
      <c r="DX39" s="10">
        <f t="shared" si="8"/>
        <v>0</v>
      </c>
      <c r="DY39" s="10">
        <f t="shared" si="8"/>
        <v>0</v>
      </c>
      <c r="DZ39" s="10">
        <f t="shared" si="8"/>
        <v>95.833333333333343</v>
      </c>
      <c r="EA39" s="10">
        <f t="shared" si="8"/>
        <v>4.166666666666667</v>
      </c>
      <c r="EB39" s="10">
        <f t="shared" ref="EB39:GM39" si="9">EB38/24%</f>
        <v>0</v>
      </c>
      <c r="EC39" s="10">
        <f t="shared" si="9"/>
        <v>95.833333333333343</v>
      </c>
      <c r="ED39" s="10">
        <f t="shared" si="9"/>
        <v>4.166666666666667</v>
      </c>
      <c r="EE39" s="10">
        <f t="shared" si="9"/>
        <v>95.833333333333343</v>
      </c>
      <c r="EF39" s="10">
        <f t="shared" si="9"/>
        <v>4.166666666666667</v>
      </c>
      <c r="EG39" s="10">
        <f t="shared" si="9"/>
        <v>0</v>
      </c>
      <c r="EH39" s="10">
        <f t="shared" si="9"/>
        <v>95.833333333333343</v>
      </c>
      <c r="EI39" s="10">
        <f t="shared" si="9"/>
        <v>4.166666666666667</v>
      </c>
      <c r="EJ39" s="10">
        <f t="shared" si="9"/>
        <v>0</v>
      </c>
      <c r="EK39" s="10">
        <f t="shared" si="9"/>
        <v>95.833333333333343</v>
      </c>
      <c r="EL39" s="10">
        <f t="shared" si="9"/>
        <v>4.166666666666667</v>
      </c>
      <c r="EM39" s="10">
        <f t="shared" si="9"/>
        <v>0</v>
      </c>
      <c r="EN39" s="10">
        <f t="shared" si="9"/>
        <v>95.833333333333343</v>
      </c>
      <c r="EO39" s="10">
        <f t="shared" si="9"/>
        <v>0</v>
      </c>
      <c r="EP39" s="10">
        <f t="shared" si="9"/>
        <v>4.166666666666667</v>
      </c>
      <c r="EQ39" s="10">
        <f t="shared" si="9"/>
        <v>95.833333333333343</v>
      </c>
      <c r="ER39" s="10">
        <f t="shared" si="9"/>
        <v>0</v>
      </c>
      <c r="ES39" s="10">
        <f t="shared" si="9"/>
        <v>4.166666666666667</v>
      </c>
      <c r="ET39" s="10">
        <f t="shared" si="9"/>
        <v>0</v>
      </c>
      <c r="EU39" s="10">
        <f t="shared" si="9"/>
        <v>91.666666666666671</v>
      </c>
      <c r="EV39" s="10">
        <f t="shared" si="9"/>
        <v>4.166666666666667</v>
      </c>
      <c r="EW39" s="10">
        <f t="shared" si="9"/>
        <v>0</v>
      </c>
      <c r="EX39" s="10">
        <f t="shared" si="9"/>
        <v>95.833333333333343</v>
      </c>
      <c r="EY39" s="10">
        <f t="shared" si="9"/>
        <v>4.166666666666667</v>
      </c>
      <c r="EZ39" s="10">
        <f t="shared" si="9"/>
        <v>0</v>
      </c>
      <c r="FA39" s="10">
        <f t="shared" si="9"/>
        <v>95.833333333333343</v>
      </c>
      <c r="FB39" s="10">
        <f t="shared" si="9"/>
        <v>4.166666666666667</v>
      </c>
      <c r="FC39" s="10">
        <f t="shared" si="9"/>
        <v>0</v>
      </c>
      <c r="FD39" s="10">
        <f t="shared" si="9"/>
        <v>95.833333333333343</v>
      </c>
      <c r="FE39" s="10">
        <f t="shared" si="9"/>
        <v>4.166666666666667</v>
      </c>
      <c r="FF39" s="10">
        <f t="shared" si="9"/>
        <v>0</v>
      </c>
      <c r="FG39" s="10">
        <f t="shared" si="9"/>
        <v>95.833333333333343</v>
      </c>
      <c r="FH39" s="10">
        <f t="shared" si="9"/>
        <v>4.166666666666667</v>
      </c>
      <c r="FI39" s="10">
        <f t="shared" si="9"/>
        <v>0</v>
      </c>
      <c r="FJ39" s="10">
        <f t="shared" si="9"/>
        <v>95.833333333333343</v>
      </c>
      <c r="FK39" s="10">
        <f t="shared" si="9"/>
        <v>4.166666666666667</v>
      </c>
      <c r="FL39" s="10">
        <f t="shared" si="9"/>
        <v>0</v>
      </c>
      <c r="FM39" s="10">
        <f t="shared" si="9"/>
        <v>95.833333333333343</v>
      </c>
      <c r="FN39" s="10">
        <f t="shared" si="9"/>
        <v>4.166666666666667</v>
      </c>
      <c r="FO39" s="10">
        <f t="shared" si="9"/>
        <v>0</v>
      </c>
      <c r="FP39" s="10">
        <f t="shared" si="9"/>
        <v>95.833333333333343</v>
      </c>
      <c r="FQ39" s="10">
        <f t="shared" si="9"/>
        <v>4.166666666666667</v>
      </c>
      <c r="FR39" s="10">
        <f t="shared" si="9"/>
        <v>0</v>
      </c>
      <c r="FS39" s="10">
        <f t="shared" si="9"/>
        <v>95.833333333333343</v>
      </c>
      <c r="FT39" s="10">
        <f t="shared" si="9"/>
        <v>4.166666666666667</v>
      </c>
      <c r="FU39" s="10">
        <f t="shared" si="9"/>
        <v>0</v>
      </c>
      <c r="FV39" s="10">
        <f t="shared" si="9"/>
        <v>95.833333333333343</v>
      </c>
      <c r="FW39" s="10">
        <f t="shared" si="9"/>
        <v>4.166666666666667</v>
      </c>
      <c r="FX39" s="10">
        <f t="shared" si="9"/>
        <v>0</v>
      </c>
      <c r="FY39" s="10">
        <f t="shared" si="9"/>
        <v>100</v>
      </c>
      <c r="FZ39" s="10">
        <f t="shared" si="9"/>
        <v>0</v>
      </c>
      <c r="GA39" s="10">
        <f t="shared" si="9"/>
        <v>100</v>
      </c>
      <c r="GB39" s="10">
        <f t="shared" si="9"/>
        <v>0</v>
      </c>
      <c r="GC39" s="10">
        <f t="shared" si="9"/>
        <v>0</v>
      </c>
      <c r="GD39" s="10">
        <f t="shared" si="9"/>
        <v>95.833333333333343</v>
      </c>
      <c r="GE39" s="10">
        <f t="shared" si="9"/>
        <v>0</v>
      </c>
      <c r="GF39" s="10">
        <f t="shared" si="9"/>
        <v>4.166666666666667</v>
      </c>
      <c r="GG39" s="10">
        <f t="shared" si="9"/>
        <v>0</v>
      </c>
      <c r="GH39" s="10">
        <f t="shared" si="9"/>
        <v>95.833333333333343</v>
      </c>
      <c r="GI39" s="10">
        <f t="shared" si="9"/>
        <v>4.166666666666667</v>
      </c>
      <c r="GJ39" s="10">
        <f t="shared" si="9"/>
        <v>95.833333333333343</v>
      </c>
      <c r="GK39" s="10">
        <f t="shared" si="9"/>
        <v>4.166666666666667</v>
      </c>
      <c r="GL39" s="10">
        <f t="shared" si="9"/>
        <v>0</v>
      </c>
      <c r="GM39" s="10">
        <f t="shared" si="9"/>
        <v>95.833333333333343</v>
      </c>
      <c r="GN39" s="10">
        <f t="shared" ref="GN39:GR39" si="10">GN38/24%</f>
        <v>4.166666666666667</v>
      </c>
      <c r="GO39" s="10">
        <f t="shared" si="10"/>
        <v>0</v>
      </c>
      <c r="GP39" s="10">
        <f t="shared" si="10"/>
        <v>100</v>
      </c>
      <c r="GQ39" s="10">
        <f t="shared" si="10"/>
        <v>0</v>
      </c>
      <c r="GR39" s="10">
        <f t="shared" si="10"/>
        <v>0</v>
      </c>
    </row>
    <row r="41" spans="1:254" x14ac:dyDescent="0.25">
      <c r="B41" t="s">
        <v>812</v>
      </c>
    </row>
    <row r="42" spans="1:254" x14ac:dyDescent="0.25">
      <c r="B42" t="s">
        <v>813</v>
      </c>
      <c r="C42" t="s">
        <v>831</v>
      </c>
      <c r="D42" s="38">
        <f>(C39+F39+I39+L39+O39+R39)/6</f>
        <v>69.444444444444443</v>
      </c>
      <c r="E42">
        <f>D42/100*25</f>
        <v>17.361111111111111</v>
      </c>
    </row>
    <row r="43" spans="1:254" x14ac:dyDescent="0.25">
      <c r="B43" t="s">
        <v>814</v>
      </c>
      <c r="C43" t="s">
        <v>831</v>
      </c>
      <c r="D43" s="38">
        <f>(D39+G39+J39+M39+P39+S39)/6</f>
        <v>27.083333333333332</v>
      </c>
      <c r="E43">
        <f t="shared" ref="E43:E44" si="11">D43/100*25</f>
        <v>6.770833333333333</v>
      </c>
    </row>
    <row r="44" spans="1:254" x14ac:dyDescent="0.25">
      <c r="B44" t="s">
        <v>815</v>
      </c>
      <c r="C44" t="s">
        <v>831</v>
      </c>
      <c r="D44" s="38">
        <f>(E39+H39+K39+N39+Q39+T39)/6</f>
        <v>3.4722222222222228</v>
      </c>
      <c r="E44">
        <f t="shared" si="11"/>
        <v>0.8680555555555558</v>
      </c>
    </row>
    <row r="45" spans="1:254" x14ac:dyDescent="0.25">
      <c r="D45" s="28">
        <f>SUM(D42:D44)</f>
        <v>100</v>
      </c>
      <c r="E45" s="28">
        <v>24</v>
      </c>
    </row>
    <row r="46" spans="1:254" x14ac:dyDescent="0.25">
      <c r="B46" t="s">
        <v>813</v>
      </c>
      <c r="C46" t="s">
        <v>832</v>
      </c>
      <c r="D46" s="38">
        <f>(U39+X39+AA39+AD39+AG39+AJ39+AM39+AP39+AS39+AV39+AY39+BB39+BE39+BH39+BK39+BN39+BQ39+BT39)/18</f>
        <v>30.555555555555561</v>
      </c>
      <c r="E46">
        <f>D46/100*25</f>
        <v>7.6388888888888893</v>
      </c>
    </row>
    <row r="47" spans="1:254" x14ac:dyDescent="0.25">
      <c r="B47" t="s">
        <v>814</v>
      </c>
      <c r="C47" t="s">
        <v>832</v>
      </c>
      <c r="D47" s="38">
        <f>(V39+Y39+AB39+AE39+AH39+AK39+AN39+AQ39+AT39+AW39+AZ39+BC39+BF39+BI39+BL39+BO39+BR39+BU39)/18</f>
        <v>65.740740740740762</v>
      </c>
      <c r="E47">
        <f t="shared" ref="E47:E48" si="12">D47/100*25</f>
        <v>16.43518518518519</v>
      </c>
    </row>
    <row r="48" spans="1:254" x14ac:dyDescent="0.25">
      <c r="B48" t="s">
        <v>815</v>
      </c>
      <c r="C48" t="s">
        <v>832</v>
      </c>
      <c r="D48" s="38">
        <f>(W39+Z39+AC39+AF39+AI39+AL39+AO39+AR39+AU39+AX39+BA39+BD39+BG39+BJ39+BM39+BP39+BS39+BV39)/18</f>
        <v>3.7037037037037033</v>
      </c>
      <c r="E48">
        <f t="shared" si="12"/>
        <v>0.92592592592592582</v>
      </c>
    </row>
    <row r="49" spans="2:5" x14ac:dyDescent="0.25">
      <c r="D49" s="28">
        <f>SUM(D46:D48)</f>
        <v>100.00000000000003</v>
      </c>
      <c r="E49" s="28">
        <v>24</v>
      </c>
    </row>
    <row r="50" spans="2:5" x14ac:dyDescent="0.25">
      <c r="B50" t="s">
        <v>813</v>
      </c>
      <c r="C50" t="s">
        <v>833</v>
      </c>
      <c r="D50" s="38">
        <f>(BW39+BZ39+CC39+CF39+CI39+CL39)/6</f>
        <v>47.916666666666664</v>
      </c>
      <c r="E50" s="18">
        <f>D50/100*25</f>
        <v>11.979166666666666</v>
      </c>
    </row>
    <row r="51" spans="2:5" x14ac:dyDescent="0.25">
      <c r="B51" t="s">
        <v>814</v>
      </c>
      <c r="C51" t="s">
        <v>833</v>
      </c>
      <c r="D51" s="38">
        <f>(BX39+CA39+CD39+CG39+CJ39+CM39)/6</f>
        <v>47.916666666666664</v>
      </c>
      <c r="E51" s="18">
        <f t="shared" ref="E51:E52" si="13">D51/100*25</f>
        <v>11.979166666666666</v>
      </c>
    </row>
    <row r="52" spans="2:5" x14ac:dyDescent="0.25">
      <c r="B52" t="s">
        <v>815</v>
      </c>
      <c r="C52" t="s">
        <v>833</v>
      </c>
      <c r="D52" s="38">
        <f>(BY39+CB39+CE39+CH39+CK39+CN39)/6</f>
        <v>3.4722222222222228</v>
      </c>
      <c r="E52" s="18">
        <f t="shared" si="13"/>
        <v>0.8680555555555558</v>
      </c>
    </row>
    <row r="53" spans="2:5" x14ac:dyDescent="0.25">
      <c r="D53" s="27">
        <f>SUM(D50:D52)</f>
        <v>99.305555555555557</v>
      </c>
      <c r="E53" s="28">
        <f>SUM(E50:E52)</f>
        <v>24.826388888888889</v>
      </c>
    </row>
    <row r="54" spans="2:5" x14ac:dyDescent="0.25">
      <c r="B54" t="s">
        <v>813</v>
      </c>
      <c r="C54" t="s">
        <v>834</v>
      </c>
      <c r="D54" s="38">
        <f>(CO39+CR39+CU39+CX39+DA39+DD39+DG39+DJ39+DM39+DP39+DS39+DV39+DY39+EB39+EE39+EH39+EK39+EN39+EQ39+ET39+EW39+EZ39+FC39+FF39+FI39+FL39+FO39+FR39+FU39+FX39)/30</f>
        <v>44.722222222222221</v>
      </c>
      <c r="E54">
        <f>D54/100*25</f>
        <v>11.180555555555555</v>
      </c>
    </row>
    <row r="55" spans="2:5" x14ac:dyDescent="0.25">
      <c r="B55" t="s">
        <v>814</v>
      </c>
      <c r="C55" t="s">
        <v>834</v>
      </c>
      <c r="D55" s="38">
        <f>(CP39+CS39+CV39+CY39+DB39+DE39+DH39+DK39+DN39+DQ39+DT39+DW39+DZ39+EC39+EF39+EI39+EL39+EO39+ER39+EU39+EX39+FA39+FD39+FG39+FJ39+FM39+FP39+FS39+FV39+FY39)/30</f>
        <v>52.222222222222214</v>
      </c>
      <c r="E55">
        <f t="shared" ref="E55:E56" si="14">D55/100*25</f>
        <v>13.055555555555554</v>
      </c>
    </row>
    <row r="56" spans="2:5" x14ac:dyDescent="0.25">
      <c r="B56" t="s">
        <v>815</v>
      </c>
      <c r="C56" t="s">
        <v>834</v>
      </c>
      <c r="D56" s="38">
        <f>(CQ39+CT39+CW39+CZ39+DC39+DF39+DI39+DL39+DO39+DR39+DU39+DX39+EA39+ED39+EG39+EJ39+EM39+EP39+ES39+EV39+EY39+FB39+FE39+FH39+FK39+FN39+FQ39+FT39+FW39+FZ39)/30</f>
        <v>2.916666666666667</v>
      </c>
      <c r="E56">
        <f t="shared" si="14"/>
        <v>0.72916666666666674</v>
      </c>
    </row>
    <row r="57" spans="2:5" x14ac:dyDescent="0.25">
      <c r="D57" s="28">
        <f>SUM(D54:D56)</f>
        <v>99.8611111111111</v>
      </c>
      <c r="E57" s="28">
        <f>SUM(E54:E56)</f>
        <v>24.965277777777775</v>
      </c>
    </row>
    <row r="58" spans="2:5" x14ac:dyDescent="0.25">
      <c r="B58" t="s">
        <v>813</v>
      </c>
      <c r="C58" t="s">
        <v>835</v>
      </c>
      <c r="D58" s="38">
        <f>(GA39+GD39+GG39+GJ39+GM39+GP39)/6</f>
        <v>81.25</v>
      </c>
      <c r="E58">
        <f>D58/100*25</f>
        <v>20.3125</v>
      </c>
    </row>
    <row r="59" spans="2:5" x14ac:dyDescent="0.25">
      <c r="B59" t="s">
        <v>814</v>
      </c>
      <c r="C59" t="s">
        <v>835</v>
      </c>
      <c r="D59" s="38">
        <f>(GB39+GE39+GH39+GK39+GN39+GQ39)/6</f>
        <v>17.361111111111114</v>
      </c>
      <c r="E59">
        <f t="shared" ref="E59:E60" si="15">D59/100*25</f>
        <v>4.3402777777777786</v>
      </c>
    </row>
    <row r="60" spans="2:5" x14ac:dyDescent="0.25">
      <c r="B60" t="s">
        <v>815</v>
      </c>
      <c r="C60" t="s">
        <v>835</v>
      </c>
      <c r="D60" s="38">
        <f>(GC39+GF39+GI39+GL39+GO39+GR39)/6</f>
        <v>1.3888888888888891</v>
      </c>
      <c r="E60">
        <f t="shared" si="15"/>
        <v>0.34722222222222227</v>
      </c>
    </row>
    <row r="61" spans="2:5" x14ac:dyDescent="0.25">
      <c r="D61" s="27">
        <f>SUM(D58:D60)</f>
        <v>100</v>
      </c>
      <c r="E61" s="28">
        <v>24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8:B38"/>
    <mergeCell ref="A39:B39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opLeftCell="A5" workbookViewId="0">
      <selection activeCell="H47" sqref="H4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58" t="s">
        <v>0</v>
      </c>
      <c r="B4" s="58" t="s">
        <v>1</v>
      </c>
      <c r="C4" s="59" t="s">
        <v>57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66" t="s">
        <v>2</v>
      </c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8"/>
      <c r="DD4" s="52" t="s">
        <v>88</v>
      </c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74" t="s">
        <v>115</v>
      </c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/>
      <c r="GW4" s="75"/>
      <c r="GX4" s="75"/>
      <c r="GY4" s="75"/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5"/>
      <c r="HO4" s="75"/>
      <c r="HP4" s="75"/>
      <c r="HQ4" s="75"/>
      <c r="HR4" s="75"/>
      <c r="HS4" s="75"/>
      <c r="HT4" s="75"/>
      <c r="HU4" s="75"/>
      <c r="HV4" s="75"/>
      <c r="HW4" s="75"/>
      <c r="HX4" s="75"/>
      <c r="HY4" s="76"/>
      <c r="HZ4" s="50" t="s">
        <v>138</v>
      </c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</row>
    <row r="5" spans="1:692" ht="15" customHeight="1" x14ac:dyDescent="0.25">
      <c r="A5" s="58"/>
      <c r="B5" s="58"/>
      <c r="C5" s="53" t="s">
        <v>58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 t="s">
        <v>56</v>
      </c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 t="s">
        <v>3</v>
      </c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1" t="s">
        <v>716</v>
      </c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 t="s">
        <v>331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3" t="s">
        <v>332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159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 t="s">
        <v>116</v>
      </c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  <c r="FL5" s="53"/>
      <c r="FM5" s="53"/>
      <c r="FN5" s="53"/>
      <c r="FO5" s="63" t="s">
        <v>174</v>
      </c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 t="s">
        <v>186</v>
      </c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 t="s">
        <v>117</v>
      </c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51" t="s">
        <v>139</v>
      </c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1"/>
    </row>
    <row r="6" spans="1:692" ht="4.1500000000000004" hidden="1" customHeight="1" x14ac:dyDescent="0.25">
      <c r="A6" s="58"/>
      <c r="B6" s="58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51"/>
      <c r="IA6" s="51"/>
      <c r="IB6" s="51"/>
      <c r="IC6" s="51"/>
      <c r="ID6" s="51"/>
      <c r="IE6" s="51"/>
      <c r="IF6" s="51"/>
      <c r="IG6" s="51"/>
      <c r="IH6" s="51"/>
      <c r="II6" s="51"/>
      <c r="IJ6" s="51"/>
      <c r="IK6" s="51"/>
      <c r="IL6" s="51"/>
      <c r="IM6" s="51"/>
      <c r="IN6" s="51"/>
      <c r="IO6" s="51"/>
      <c r="IP6" s="51"/>
      <c r="IQ6" s="51"/>
      <c r="IR6" s="51"/>
      <c r="IS6" s="51"/>
      <c r="IT6" s="51"/>
    </row>
    <row r="7" spans="1:692" ht="16.149999999999999" hidden="1" customHeight="1" x14ac:dyDescent="0.25">
      <c r="A7" s="58"/>
      <c r="B7" s="58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/>
      <c r="DS7" s="53"/>
      <c r="DT7" s="53"/>
      <c r="DU7" s="53"/>
      <c r="DV7" s="53"/>
      <c r="DW7" s="53"/>
      <c r="DX7" s="5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</row>
    <row r="8" spans="1:692" ht="17.45" hidden="1" customHeight="1" x14ac:dyDescent="0.25">
      <c r="A8" s="58"/>
      <c r="B8" s="58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51"/>
      <c r="IA8" s="51"/>
      <c r="IB8" s="51"/>
      <c r="IC8" s="51"/>
      <c r="ID8" s="51"/>
      <c r="IE8" s="51"/>
      <c r="IF8" s="51"/>
      <c r="IG8" s="51"/>
      <c r="IH8" s="51"/>
      <c r="II8" s="51"/>
      <c r="IJ8" s="51"/>
      <c r="IK8" s="51"/>
      <c r="IL8" s="51"/>
      <c r="IM8" s="51"/>
      <c r="IN8" s="51"/>
      <c r="IO8" s="51"/>
      <c r="IP8" s="51"/>
      <c r="IQ8" s="51"/>
      <c r="IR8" s="51"/>
      <c r="IS8" s="51"/>
      <c r="IT8" s="51"/>
    </row>
    <row r="9" spans="1:692" ht="18" hidden="1" customHeight="1" x14ac:dyDescent="0.25">
      <c r="A9" s="58"/>
      <c r="B9" s="58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692" ht="30" hidden="1" customHeight="1" x14ac:dyDescent="0.25">
      <c r="A10" s="58"/>
      <c r="B10" s="58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63"/>
      <c r="HF10" s="63"/>
      <c r="HG10" s="63"/>
      <c r="HH10" s="63"/>
      <c r="HI10" s="63"/>
      <c r="HJ10" s="63"/>
      <c r="HK10" s="63"/>
      <c r="HL10" s="63"/>
      <c r="HM10" s="63"/>
      <c r="HN10" s="63"/>
      <c r="HO10" s="63"/>
      <c r="HP10" s="63"/>
      <c r="HQ10" s="63"/>
      <c r="HR10" s="63"/>
      <c r="HS10" s="63"/>
      <c r="HT10" s="63"/>
      <c r="HU10" s="63"/>
      <c r="HV10" s="63"/>
      <c r="HW10" s="63"/>
      <c r="HX10" s="63"/>
      <c r="HY10" s="63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692" ht="15.75" x14ac:dyDescent="0.25">
      <c r="A11" s="58"/>
      <c r="B11" s="58"/>
      <c r="C11" s="53" t="s">
        <v>632</v>
      </c>
      <c r="D11" s="53" t="s">
        <v>5</v>
      </c>
      <c r="E11" s="53" t="s">
        <v>6</v>
      </c>
      <c r="F11" s="53" t="s">
        <v>633</v>
      </c>
      <c r="G11" s="53" t="s">
        <v>7</v>
      </c>
      <c r="H11" s="53" t="s">
        <v>8</v>
      </c>
      <c r="I11" s="53" t="s">
        <v>634</v>
      </c>
      <c r="J11" s="53" t="s">
        <v>9</v>
      </c>
      <c r="K11" s="53" t="s">
        <v>10</v>
      </c>
      <c r="L11" s="53" t="s">
        <v>706</v>
      </c>
      <c r="M11" s="53" t="s">
        <v>9</v>
      </c>
      <c r="N11" s="53" t="s">
        <v>10</v>
      </c>
      <c r="O11" s="53" t="s">
        <v>635</v>
      </c>
      <c r="P11" s="53" t="s">
        <v>11</v>
      </c>
      <c r="Q11" s="53" t="s">
        <v>4</v>
      </c>
      <c r="R11" s="53" t="s">
        <v>636</v>
      </c>
      <c r="S11" s="53" t="s">
        <v>6</v>
      </c>
      <c r="T11" s="53" t="s">
        <v>12</v>
      </c>
      <c r="U11" s="53" t="s">
        <v>637</v>
      </c>
      <c r="V11" s="53" t="s">
        <v>6</v>
      </c>
      <c r="W11" s="53" t="s">
        <v>12</v>
      </c>
      <c r="X11" s="53" t="s">
        <v>638</v>
      </c>
      <c r="Y11" s="53"/>
      <c r="Z11" s="53"/>
      <c r="AA11" s="53" t="s">
        <v>639</v>
      </c>
      <c r="AB11" s="53"/>
      <c r="AC11" s="53"/>
      <c r="AD11" s="53" t="s">
        <v>640</v>
      </c>
      <c r="AE11" s="53"/>
      <c r="AF11" s="53"/>
      <c r="AG11" s="53" t="s">
        <v>707</v>
      </c>
      <c r="AH11" s="53"/>
      <c r="AI11" s="53"/>
      <c r="AJ11" s="53" t="s">
        <v>641</v>
      </c>
      <c r="AK11" s="53"/>
      <c r="AL11" s="53"/>
      <c r="AM11" s="53" t="s">
        <v>642</v>
      </c>
      <c r="AN11" s="53"/>
      <c r="AO11" s="53"/>
      <c r="AP11" s="51" t="s">
        <v>643</v>
      </c>
      <c r="AQ11" s="51"/>
      <c r="AR11" s="51"/>
      <c r="AS11" s="53" t="s">
        <v>644</v>
      </c>
      <c r="AT11" s="53"/>
      <c r="AU11" s="53"/>
      <c r="AV11" s="53" t="s">
        <v>645</v>
      </c>
      <c r="AW11" s="53"/>
      <c r="AX11" s="53"/>
      <c r="AY11" s="53" t="s">
        <v>646</v>
      </c>
      <c r="AZ11" s="53"/>
      <c r="BA11" s="53"/>
      <c r="BB11" s="53" t="s">
        <v>647</v>
      </c>
      <c r="BC11" s="53"/>
      <c r="BD11" s="53"/>
      <c r="BE11" s="53" t="s">
        <v>648</v>
      </c>
      <c r="BF11" s="53"/>
      <c r="BG11" s="53"/>
      <c r="BH11" s="51" t="s">
        <v>649</v>
      </c>
      <c r="BI11" s="51"/>
      <c r="BJ11" s="51"/>
      <c r="BK11" s="51" t="s">
        <v>708</v>
      </c>
      <c r="BL11" s="51"/>
      <c r="BM11" s="51"/>
      <c r="BN11" s="53" t="s">
        <v>650</v>
      </c>
      <c r="BO11" s="53"/>
      <c r="BP11" s="53"/>
      <c r="BQ11" s="53" t="s">
        <v>651</v>
      </c>
      <c r="BR11" s="53"/>
      <c r="BS11" s="53"/>
      <c r="BT11" s="51" t="s">
        <v>652</v>
      </c>
      <c r="BU11" s="51"/>
      <c r="BV11" s="51"/>
      <c r="BW11" s="53" t="s">
        <v>653</v>
      </c>
      <c r="BX11" s="53"/>
      <c r="BY11" s="53"/>
      <c r="BZ11" s="53" t="s">
        <v>654</v>
      </c>
      <c r="CA11" s="53"/>
      <c r="CB11" s="53"/>
      <c r="CC11" s="53" t="s">
        <v>655</v>
      </c>
      <c r="CD11" s="53"/>
      <c r="CE11" s="53"/>
      <c r="CF11" s="53" t="s">
        <v>656</v>
      </c>
      <c r="CG11" s="53"/>
      <c r="CH11" s="53"/>
      <c r="CI11" s="53" t="s">
        <v>657</v>
      </c>
      <c r="CJ11" s="53"/>
      <c r="CK11" s="53"/>
      <c r="CL11" s="53" t="s">
        <v>658</v>
      </c>
      <c r="CM11" s="53"/>
      <c r="CN11" s="53"/>
      <c r="CO11" s="53" t="s">
        <v>709</v>
      </c>
      <c r="CP11" s="53"/>
      <c r="CQ11" s="53"/>
      <c r="CR11" s="53" t="s">
        <v>659</v>
      </c>
      <c r="CS11" s="53"/>
      <c r="CT11" s="53"/>
      <c r="CU11" s="53" t="s">
        <v>660</v>
      </c>
      <c r="CV11" s="53"/>
      <c r="CW11" s="53"/>
      <c r="CX11" s="53" t="s">
        <v>661</v>
      </c>
      <c r="CY11" s="53"/>
      <c r="CZ11" s="53"/>
      <c r="DA11" s="53" t="s">
        <v>662</v>
      </c>
      <c r="DB11" s="53"/>
      <c r="DC11" s="53"/>
      <c r="DD11" s="51" t="s">
        <v>663</v>
      </c>
      <c r="DE11" s="51"/>
      <c r="DF11" s="51"/>
      <c r="DG11" s="51" t="s">
        <v>664</v>
      </c>
      <c r="DH11" s="51"/>
      <c r="DI11" s="51"/>
      <c r="DJ11" s="51" t="s">
        <v>665</v>
      </c>
      <c r="DK11" s="51"/>
      <c r="DL11" s="51"/>
      <c r="DM11" s="51" t="s">
        <v>710</v>
      </c>
      <c r="DN11" s="51"/>
      <c r="DO11" s="51"/>
      <c r="DP11" s="51" t="s">
        <v>666</v>
      </c>
      <c r="DQ11" s="51"/>
      <c r="DR11" s="51"/>
      <c r="DS11" s="51" t="s">
        <v>667</v>
      </c>
      <c r="DT11" s="51"/>
      <c r="DU11" s="51"/>
      <c r="DV11" s="51" t="s">
        <v>668</v>
      </c>
      <c r="DW11" s="51"/>
      <c r="DX11" s="51"/>
      <c r="DY11" s="51" t="s">
        <v>669</v>
      </c>
      <c r="DZ11" s="51"/>
      <c r="EA11" s="51"/>
      <c r="EB11" s="51" t="s">
        <v>670</v>
      </c>
      <c r="EC11" s="51"/>
      <c r="ED11" s="51"/>
      <c r="EE11" s="51" t="s">
        <v>671</v>
      </c>
      <c r="EF11" s="51"/>
      <c r="EG11" s="51"/>
      <c r="EH11" s="51" t="s">
        <v>711</v>
      </c>
      <c r="EI11" s="51"/>
      <c r="EJ11" s="51"/>
      <c r="EK11" s="51" t="s">
        <v>672</v>
      </c>
      <c r="EL11" s="51"/>
      <c r="EM11" s="51"/>
      <c r="EN11" s="51" t="s">
        <v>673</v>
      </c>
      <c r="EO11" s="51"/>
      <c r="EP11" s="51"/>
      <c r="EQ11" s="51" t="s">
        <v>674</v>
      </c>
      <c r="ER11" s="51"/>
      <c r="ES11" s="51"/>
      <c r="ET11" s="51" t="s">
        <v>675</v>
      </c>
      <c r="EU11" s="51"/>
      <c r="EV11" s="51"/>
      <c r="EW11" s="51" t="s">
        <v>676</v>
      </c>
      <c r="EX11" s="51"/>
      <c r="EY11" s="51"/>
      <c r="EZ11" s="51" t="s">
        <v>677</v>
      </c>
      <c r="FA11" s="51"/>
      <c r="FB11" s="51"/>
      <c r="FC11" s="51" t="s">
        <v>678</v>
      </c>
      <c r="FD11" s="51"/>
      <c r="FE11" s="51"/>
      <c r="FF11" s="51" t="s">
        <v>679</v>
      </c>
      <c r="FG11" s="51"/>
      <c r="FH11" s="51"/>
      <c r="FI11" s="51" t="s">
        <v>680</v>
      </c>
      <c r="FJ11" s="51"/>
      <c r="FK11" s="51"/>
      <c r="FL11" s="51" t="s">
        <v>712</v>
      </c>
      <c r="FM11" s="51"/>
      <c r="FN11" s="51"/>
      <c r="FO11" s="51" t="s">
        <v>681</v>
      </c>
      <c r="FP11" s="51"/>
      <c r="FQ11" s="51"/>
      <c r="FR11" s="51" t="s">
        <v>682</v>
      </c>
      <c r="FS11" s="51"/>
      <c r="FT11" s="51"/>
      <c r="FU11" s="51" t="s">
        <v>683</v>
      </c>
      <c r="FV11" s="51"/>
      <c r="FW11" s="51"/>
      <c r="FX11" s="51" t="s">
        <v>684</v>
      </c>
      <c r="FY11" s="51"/>
      <c r="FZ11" s="51"/>
      <c r="GA11" s="51" t="s">
        <v>685</v>
      </c>
      <c r="GB11" s="51"/>
      <c r="GC11" s="51"/>
      <c r="GD11" s="51" t="s">
        <v>686</v>
      </c>
      <c r="GE11" s="51"/>
      <c r="GF11" s="51"/>
      <c r="GG11" s="51" t="s">
        <v>687</v>
      </c>
      <c r="GH11" s="51"/>
      <c r="GI11" s="51"/>
      <c r="GJ11" s="51" t="s">
        <v>688</v>
      </c>
      <c r="GK11" s="51"/>
      <c r="GL11" s="51"/>
      <c r="GM11" s="51" t="s">
        <v>689</v>
      </c>
      <c r="GN11" s="51"/>
      <c r="GO11" s="51"/>
      <c r="GP11" s="51" t="s">
        <v>713</v>
      </c>
      <c r="GQ11" s="51"/>
      <c r="GR11" s="51"/>
      <c r="GS11" s="51" t="s">
        <v>690</v>
      </c>
      <c r="GT11" s="51"/>
      <c r="GU11" s="51"/>
      <c r="GV11" s="51" t="s">
        <v>691</v>
      </c>
      <c r="GW11" s="51"/>
      <c r="GX11" s="51"/>
      <c r="GY11" s="51" t="s">
        <v>692</v>
      </c>
      <c r="GZ11" s="51"/>
      <c r="HA11" s="51"/>
      <c r="HB11" s="51" t="s">
        <v>693</v>
      </c>
      <c r="HC11" s="51"/>
      <c r="HD11" s="51"/>
      <c r="HE11" s="51" t="s">
        <v>694</v>
      </c>
      <c r="HF11" s="51"/>
      <c r="HG11" s="51"/>
      <c r="HH11" s="51" t="s">
        <v>695</v>
      </c>
      <c r="HI11" s="51"/>
      <c r="HJ11" s="51"/>
      <c r="HK11" s="51" t="s">
        <v>696</v>
      </c>
      <c r="HL11" s="51"/>
      <c r="HM11" s="51"/>
      <c r="HN11" s="51" t="s">
        <v>697</v>
      </c>
      <c r="HO11" s="51"/>
      <c r="HP11" s="51"/>
      <c r="HQ11" s="51" t="s">
        <v>698</v>
      </c>
      <c r="HR11" s="51"/>
      <c r="HS11" s="51"/>
      <c r="HT11" s="51" t="s">
        <v>714</v>
      </c>
      <c r="HU11" s="51"/>
      <c r="HV11" s="51"/>
      <c r="HW11" s="51" t="s">
        <v>699</v>
      </c>
      <c r="HX11" s="51"/>
      <c r="HY11" s="51"/>
      <c r="HZ11" s="51" t="s">
        <v>700</v>
      </c>
      <c r="IA11" s="51"/>
      <c r="IB11" s="51"/>
      <c r="IC11" s="51" t="s">
        <v>701</v>
      </c>
      <c r="ID11" s="51"/>
      <c r="IE11" s="51"/>
      <c r="IF11" s="51" t="s">
        <v>702</v>
      </c>
      <c r="IG11" s="51"/>
      <c r="IH11" s="51"/>
      <c r="II11" s="51" t="s">
        <v>715</v>
      </c>
      <c r="IJ11" s="51"/>
      <c r="IK11" s="51"/>
      <c r="IL11" s="51" t="s">
        <v>703</v>
      </c>
      <c r="IM11" s="51"/>
      <c r="IN11" s="51"/>
      <c r="IO11" s="51" t="s">
        <v>704</v>
      </c>
      <c r="IP11" s="51"/>
      <c r="IQ11" s="51"/>
      <c r="IR11" s="51" t="s">
        <v>705</v>
      </c>
      <c r="IS11" s="51"/>
      <c r="IT11" s="51"/>
    </row>
    <row r="12" spans="1:692" ht="93" customHeight="1" x14ac:dyDescent="0.25">
      <c r="A12" s="58"/>
      <c r="B12" s="58"/>
      <c r="C12" s="49" t="s">
        <v>1339</v>
      </c>
      <c r="D12" s="49"/>
      <c r="E12" s="49"/>
      <c r="F12" s="49" t="s">
        <v>1340</v>
      </c>
      <c r="G12" s="49"/>
      <c r="H12" s="49"/>
      <c r="I12" s="49" t="s">
        <v>1341</v>
      </c>
      <c r="J12" s="49"/>
      <c r="K12" s="49"/>
      <c r="L12" s="49" t="s">
        <v>1342</v>
      </c>
      <c r="M12" s="49"/>
      <c r="N12" s="49"/>
      <c r="O12" s="49" t="s">
        <v>1343</v>
      </c>
      <c r="P12" s="49"/>
      <c r="Q12" s="49"/>
      <c r="R12" s="49" t="s">
        <v>1344</v>
      </c>
      <c r="S12" s="49"/>
      <c r="T12" s="49"/>
      <c r="U12" s="49" t="s">
        <v>1345</v>
      </c>
      <c r="V12" s="49"/>
      <c r="W12" s="49"/>
      <c r="X12" s="49" t="s">
        <v>1346</v>
      </c>
      <c r="Y12" s="49"/>
      <c r="Z12" s="49"/>
      <c r="AA12" s="49" t="s">
        <v>1347</v>
      </c>
      <c r="AB12" s="49"/>
      <c r="AC12" s="49"/>
      <c r="AD12" s="49" t="s">
        <v>1348</v>
      </c>
      <c r="AE12" s="49"/>
      <c r="AF12" s="49"/>
      <c r="AG12" s="49" t="s">
        <v>1349</v>
      </c>
      <c r="AH12" s="49"/>
      <c r="AI12" s="49"/>
      <c r="AJ12" s="49" t="s">
        <v>1350</v>
      </c>
      <c r="AK12" s="49"/>
      <c r="AL12" s="49"/>
      <c r="AM12" s="49" t="s">
        <v>1351</v>
      </c>
      <c r="AN12" s="49"/>
      <c r="AO12" s="49"/>
      <c r="AP12" s="49" t="s">
        <v>1352</v>
      </c>
      <c r="AQ12" s="49"/>
      <c r="AR12" s="49"/>
      <c r="AS12" s="49" t="s">
        <v>1353</v>
      </c>
      <c r="AT12" s="49"/>
      <c r="AU12" s="49"/>
      <c r="AV12" s="49" t="s">
        <v>1354</v>
      </c>
      <c r="AW12" s="49"/>
      <c r="AX12" s="49"/>
      <c r="AY12" s="49" t="s">
        <v>1355</v>
      </c>
      <c r="AZ12" s="49"/>
      <c r="BA12" s="49"/>
      <c r="BB12" s="49" t="s">
        <v>1356</v>
      </c>
      <c r="BC12" s="49"/>
      <c r="BD12" s="49"/>
      <c r="BE12" s="49" t="s">
        <v>1357</v>
      </c>
      <c r="BF12" s="49"/>
      <c r="BG12" s="49"/>
      <c r="BH12" s="49" t="s">
        <v>1358</v>
      </c>
      <c r="BI12" s="49"/>
      <c r="BJ12" s="49"/>
      <c r="BK12" s="49" t="s">
        <v>1359</v>
      </c>
      <c r="BL12" s="49"/>
      <c r="BM12" s="49"/>
      <c r="BN12" s="49" t="s">
        <v>1360</v>
      </c>
      <c r="BO12" s="49"/>
      <c r="BP12" s="49"/>
      <c r="BQ12" s="49" t="s">
        <v>1361</v>
      </c>
      <c r="BR12" s="49"/>
      <c r="BS12" s="49"/>
      <c r="BT12" s="49" t="s">
        <v>1362</v>
      </c>
      <c r="BU12" s="49"/>
      <c r="BV12" s="49"/>
      <c r="BW12" s="49" t="s">
        <v>1363</v>
      </c>
      <c r="BX12" s="49"/>
      <c r="BY12" s="49"/>
      <c r="BZ12" s="49" t="s">
        <v>1199</v>
      </c>
      <c r="CA12" s="49"/>
      <c r="CB12" s="49"/>
      <c r="CC12" s="49" t="s">
        <v>1364</v>
      </c>
      <c r="CD12" s="49"/>
      <c r="CE12" s="49"/>
      <c r="CF12" s="49" t="s">
        <v>1365</v>
      </c>
      <c r="CG12" s="49"/>
      <c r="CH12" s="49"/>
      <c r="CI12" s="49" t="s">
        <v>1366</v>
      </c>
      <c r="CJ12" s="49"/>
      <c r="CK12" s="49"/>
      <c r="CL12" s="49" t="s">
        <v>1367</v>
      </c>
      <c r="CM12" s="49"/>
      <c r="CN12" s="49"/>
      <c r="CO12" s="49" t="s">
        <v>1368</v>
      </c>
      <c r="CP12" s="49"/>
      <c r="CQ12" s="49"/>
      <c r="CR12" s="49" t="s">
        <v>1369</v>
      </c>
      <c r="CS12" s="49"/>
      <c r="CT12" s="49"/>
      <c r="CU12" s="49" t="s">
        <v>1370</v>
      </c>
      <c r="CV12" s="49"/>
      <c r="CW12" s="49"/>
      <c r="CX12" s="49" t="s">
        <v>1371</v>
      </c>
      <c r="CY12" s="49"/>
      <c r="CZ12" s="49"/>
      <c r="DA12" s="49" t="s">
        <v>1372</v>
      </c>
      <c r="DB12" s="49"/>
      <c r="DC12" s="49"/>
      <c r="DD12" s="49" t="s">
        <v>1373</v>
      </c>
      <c r="DE12" s="49"/>
      <c r="DF12" s="49"/>
      <c r="DG12" s="49" t="s">
        <v>1374</v>
      </c>
      <c r="DH12" s="49"/>
      <c r="DI12" s="49"/>
      <c r="DJ12" s="65" t="s">
        <v>1375</v>
      </c>
      <c r="DK12" s="65"/>
      <c r="DL12" s="65"/>
      <c r="DM12" s="65" t="s">
        <v>1376</v>
      </c>
      <c r="DN12" s="65"/>
      <c r="DO12" s="65"/>
      <c r="DP12" s="65" t="s">
        <v>1377</v>
      </c>
      <c r="DQ12" s="65"/>
      <c r="DR12" s="65"/>
      <c r="DS12" s="65" t="s">
        <v>1378</v>
      </c>
      <c r="DT12" s="65"/>
      <c r="DU12" s="65"/>
      <c r="DV12" s="65" t="s">
        <v>746</v>
      </c>
      <c r="DW12" s="65"/>
      <c r="DX12" s="65"/>
      <c r="DY12" s="49" t="s">
        <v>762</v>
      </c>
      <c r="DZ12" s="49"/>
      <c r="EA12" s="49"/>
      <c r="EB12" s="49" t="s">
        <v>763</v>
      </c>
      <c r="EC12" s="49"/>
      <c r="ED12" s="49"/>
      <c r="EE12" s="49" t="s">
        <v>1231</v>
      </c>
      <c r="EF12" s="49"/>
      <c r="EG12" s="49"/>
      <c r="EH12" s="49" t="s">
        <v>764</v>
      </c>
      <c r="EI12" s="49"/>
      <c r="EJ12" s="49"/>
      <c r="EK12" s="49" t="s">
        <v>1334</v>
      </c>
      <c r="EL12" s="49"/>
      <c r="EM12" s="49"/>
      <c r="EN12" s="49" t="s">
        <v>767</v>
      </c>
      <c r="EO12" s="49"/>
      <c r="EP12" s="49"/>
      <c r="EQ12" s="49" t="s">
        <v>1240</v>
      </c>
      <c r="ER12" s="49"/>
      <c r="ES12" s="49"/>
      <c r="ET12" s="49" t="s">
        <v>772</v>
      </c>
      <c r="EU12" s="49"/>
      <c r="EV12" s="49"/>
      <c r="EW12" s="49" t="s">
        <v>1243</v>
      </c>
      <c r="EX12" s="49"/>
      <c r="EY12" s="49"/>
      <c r="EZ12" s="49" t="s">
        <v>1245</v>
      </c>
      <c r="FA12" s="49"/>
      <c r="FB12" s="49"/>
      <c r="FC12" s="49" t="s">
        <v>1247</v>
      </c>
      <c r="FD12" s="49"/>
      <c r="FE12" s="49"/>
      <c r="FF12" s="49" t="s">
        <v>1335</v>
      </c>
      <c r="FG12" s="49"/>
      <c r="FH12" s="49"/>
      <c r="FI12" s="49" t="s">
        <v>1250</v>
      </c>
      <c r="FJ12" s="49"/>
      <c r="FK12" s="49"/>
      <c r="FL12" s="49" t="s">
        <v>776</v>
      </c>
      <c r="FM12" s="49"/>
      <c r="FN12" s="49"/>
      <c r="FO12" s="49" t="s">
        <v>1254</v>
      </c>
      <c r="FP12" s="49"/>
      <c r="FQ12" s="49"/>
      <c r="FR12" s="49" t="s">
        <v>1257</v>
      </c>
      <c r="FS12" s="49"/>
      <c r="FT12" s="49"/>
      <c r="FU12" s="49" t="s">
        <v>1261</v>
      </c>
      <c r="FV12" s="49"/>
      <c r="FW12" s="49"/>
      <c r="FX12" s="49" t="s">
        <v>1263</v>
      </c>
      <c r="FY12" s="49"/>
      <c r="FZ12" s="49"/>
      <c r="GA12" s="65" t="s">
        <v>1266</v>
      </c>
      <c r="GB12" s="65"/>
      <c r="GC12" s="65"/>
      <c r="GD12" s="49" t="s">
        <v>781</v>
      </c>
      <c r="GE12" s="49"/>
      <c r="GF12" s="49"/>
      <c r="GG12" s="65" t="s">
        <v>1273</v>
      </c>
      <c r="GH12" s="65"/>
      <c r="GI12" s="65"/>
      <c r="GJ12" s="65" t="s">
        <v>1274</v>
      </c>
      <c r="GK12" s="65"/>
      <c r="GL12" s="65"/>
      <c r="GM12" s="65" t="s">
        <v>1276</v>
      </c>
      <c r="GN12" s="65"/>
      <c r="GO12" s="65"/>
      <c r="GP12" s="65" t="s">
        <v>1277</v>
      </c>
      <c r="GQ12" s="65"/>
      <c r="GR12" s="65"/>
      <c r="GS12" s="65" t="s">
        <v>788</v>
      </c>
      <c r="GT12" s="65"/>
      <c r="GU12" s="65"/>
      <c r="GV12" s="65" t="s">
        <v>790</v>
      </c>
      <c r="GW12" s="65"/>
      <c r="GX12" s="65"/>
      <c r="GY12" s="65" t="s">
        <v>791</v>
      </c>
      <c r="GZ12" s="65"/>
      <c r="HA12" s="65"/>
      <c r="HB12" s="49" t="s">
        <v>1284</v>
      </c>
      <c r="HC12" s="49"/>
      <c r="HD12" s="49"/>
      <c r="HE12" s="49" t="s">
        <v>1286</v>
      </c>
      <c r="HF12" s="49"/>
      <c r="HG12" s="49"/>
      <c r="HH12" s="49" t="s">
        <v>797</v>
      </c>
      <c r="HI12" s="49"/>
      <c r="HJ12" s="49"/>
      <c r="HK12" s="49" t="s">
        <v>1287</v>
      </c>
      <c r="HL12" s="49"/>
      <c r="HM12" s="49"/>
      <c r="HN12" s="49" t="s">
        <v>1290</v>
      </c>
      <c r="HO12" s="49"/>
      <c r="HP12" s="49"/>
      <c r="HQ12" s="49" t="s">
        <v>800</v>
      </c>
      <c r="HR12" s="49"/>
      <c r="HS12" s="49"/>
      <c r="HT12" s="49" t="s">
        <v>798</v>
      </c>
      <c r="HU12" s="49"/>
      <c r="HV12" s="49"/>
      <c r="HW12" s="49" t="s">
        <v>618</v>
      </c>
      <c r="HX12" s="49"/>
      <c r="HY12" s="49"/>
      <c r="HZ12" s="49" t="s">
        <v>1299</v>
      </c>
      <c r="IA12" s="49"/>
      <c r="IB12" s="49"/>
      <c r="IC12" s="49" t="s">
        <v>1303</v>
      </c>
      <c r="ID12" s="49"/>
      <c r="IE12" s="49"/>
      <c r="IF12" s="49" t="s">
        <v>803</v>
      </c>
      <c r="IG12" s="49"/>
      <c r="IH12" s="49"/>
      <c r="II12" s="49" t="s">
        <v>1308</v>
      </c>
      <c r="IJ12" s="49"/>
      <c r="IK12" s="49"/>
      <c r="IL12" s="49" t="s">
        <v>1309</v>
      </c>
      <c r="IM12" s="49"/>
      <c r="IN12" s="49"/>
      <c r="IO12" s="49" t="s">
        <v>1313</v>
      </c>
      <c r="IP12" s="49"/>
      <c r="IQ12" s="49"/>
      <c r="IR12" s="49" t="s">
        <v>1317</v>
      </c>
      <c r="IS12" s="49"/>
      <c r="IT12" s="49"/>
    </row>
    <row r="13" spans="1:692" ht="122.25" customHeight="1" x14ac:dyDescent="0.25">
      <c r="A13" s="58"/>
      <c r="B13" s="58"/>
      <c r="C13" s="21" t="s">
        <v>30</v>
      </c>
      <c r="D13" s="21" t="s">
        <v>1167</v>
      </c>
      <c r="E13" s="21" t="s">
        <v>1168</v>
      </c>
      <c r="F13" s="21" t="s">
        <v>1169</v>
      </c>
      <c r="G13" s="21" t="s">
        <v>1170</v>
      </c>
      <c r="H13" s="21" t="s">
        <v>1061</v>
      </c>
      <c r="I13" s="21" t="s">
        <v>1171</v>
      </c>
      <c r="J13" s="21" t="s">
        <v>1172</v>
      </c>
      <c r="K13" s="21" t="s">
        <v>717</v>
      </c>
      <c r="L13" s="21" t="s">
        <v>251</v>
      </c>
      <c r="M13" s="21" t="s">
        <v>718</v>
      </c>
      <c r="N13" s="21" t="s">
        <v>719</v>
      </c>
      <c r="O13" s="21" t="s">
        <v>624</v>
      </c>
      <c r="P13" s="21" t="s">
        <v>1173</v>
      </c>
      <c r="Q13" s="21" t="s">
        <v>625</v>
      </c>
      <c r="R13" s="21" t="s">
        <v>720</v>
      </c>
      <c r="S13" s="21" t="s">
        <v>1174</v>
      </c>
      <c r="T13" s="21" t="s">
        <v>721</v>
      </c>
      <c r="U13" s="21" t="s">
        <v>1175</v>
      </c>
      <c r="V13" s="21" t="s">
        <v>1176</v>
      </c>
      <c r="W13" s="21" t="s">
        <v>1177</v>
      </c>
      <c r="X13" s="21" t="s">
        <v>722</v>
      </c>
      <c r="Y13" s="21" t="s">
        <v>723</v>
      </c>
      <c r="Z13" s="21" t="s">
        <v>1178</v>
      </c>
      <c r="AA13" s="21" t="s">
        <v>198</v>
      </c>
      <c r="AB13" s="21" t="s">
        <v>210</v>
      </c>
      <c r="AC13" s="21" t="s">
        <v>212</v>
      </c>
      <c r="AD13" s="21" t="s">
        <v>510</v>
      </c>
      <c r="AE13" s="21" t="s">
        <v>511</v>
      </c>
      <c r="AF13" s="21" t="s">
        <v>1179</v>
      </c>
      <c r="AG13" s="21" t="s">
        <v>1180</v>
      </c>
      <c r="AH13" s="21" t="s">
        <v>1181</v>
      </c>
      <c r="AI13" s="21" t="s">
        <v>1182</v>
      </c>
      <c r="AJ13" s="21" t="s">
        <v>1183</v>
      </c>
      <c r="AK13" s="21" t="s">
        <v>515</v>
      </c>
      <c r="AL13" s="21" t="s">
        <v>1184</v>
      </c>
      <c r="AM13" s="21" t="s">
        <v>725</v>
      </c>
      <c r="AN13" s="21" t="s">
        <v>726</v>
      </c>
      <c r="AO13" s="21" t="s">
        <v>1185</v>
      </c>
      <c r="AP13" s="21" t="s">
        <v>727</v>
      </c>
      <c r="AQ13" s="21" t="s">
        <v>1186</v>
      </c>
      <c r="AR13" s="21" t="s">
        <v>728</v>
      </c>
      <c r="AS13" s="21" t="s">
        <v>95</v>
      </c>
      <c r="AT13" s="21" t="s">
        <v>257</v>
      </c>
      <c r="AU13" s="21" t="s">
        <v>1187</v>
      </c>
      <c r="AV13" s="21" t="s">
        <v>729</v>
      </c>
      <c r="AW13" s="21" t="s">
        <v>730</v>
      </c>
      <c r="AX13" s="21" t="s">
        <v>1188</v>
      </c>
      <c r="AY13" s="21" t="s">
        <v>216</v>
      </c>
      <c r="AZ13" s="21" t="s">
        <v>516</v>
      </c>
      <c r="BA13" s="21" t="s">
        <v>731</v>
      </c>
      <c r="BB13" s="21" t="s">
        <v>732</v>
      </c>
      <c r="BC13" s="21" t="s">
        <v>733</v>
      </c>
      <c r="BD13" s="21" t="s">
        <v>734</v>
      </c>
      <c r="BE13" s="21" t="s">
        <v>735</v>
      </c>
      <c r="BF13" s="21" t="s">
        <v>736</v>
      </c>
      <c r="BG13" s="21" t="s">
        <v>1189</v>
      </c>
      <c r="BH13" s="21" t="s">
        <v>1190</v>
      </c>
      <c r="BI13" s="21" t="s">
        <v>737</v>
      </c>
      <c r="BJ13" s="21" t="s">
        <v>1191</v>
      </c>
      <c r="BK13" s="21" t="s">
        <v>738</v>
      </c>
      <c r="BL13" s="21" t="s">
        <v>739</v>
      </c>
      <c r="BM13" s="21" t="s">
        <v>1192</v>
      </c>
      <c r="BN13" s="21" t="s">
        <v>1193</v>
      </c>
      <c r="BO13" s="21" t="s">
        <v>1194</v>
      </c>
      <c r="BP13" s="21" t="s">
        <v>724</v>
      </c>
      <c r="BQ13" s="21" t="s">
        <v>1195</v>
      </c>
      <c r="BR13" s="21" t="s">
        <v>1196</v>
      </c>
      <c r="BS13" s="21" t="s">
        <v>1197</v>
      </c>
      <c r="BT13" s="21" t="s">
        <v>740</v>
      </c>
      <c r="BU13" s="21" t="s">
        <v>741</v>
      </c>
      <c r="BV13" s="21" t="s">
        <v>1198</v>
      </c>
      <c r="BW13" s="21" t="s">
        <v>742</v>
      </c>
      <c r="BX13" s="21" t="s">
        <v>743</v>
      </c>
      <c r="BY13" s="21" t="s">
        <v>744</v>
      </c>
      <c r="BZ13" s="21" t="s">
        <v>1199</v>
      </c>
      <c r="CA13" s="21" t="s">
        <v>1200</v>
      </c>
      <c r="CB13" s="21" t="s">
        <v>1201</v>
      </c>
      <c r="CC13" s="21" t="s">
        <v>1202</v>
      </c>
      <c r="CD13" s="21" t="s">
        <v>747</v>
      </c>
      <c r="CE13" s="21" t="s">
        <v>748</v>
      </c>
      <c r="CF13" s="21" t="s">
        <v>1203</v>
      </c>
      <c r="CG13" s="21" t="s">
        <v>1204</v>
      </c>
      <c r="CH13" s="21" t="s">
        <v>745</v>
      </c>
      <c r="CI13" s="21" t="s">
        <v>1205</v>
      </c>
      <c r="CJ13" s="21" t="s">
        <v>1206</v>
      </c>
      <c r="CK13" s="21" t="s">
        <v>749</v>
      </c>
      <c r="CL13" s="21" t="s">
        <v>354</v>
      </c>
      <c r="CM13" s="21" t="s">
        <v>521</v>
      </c>
      <c r="CN13" s="21" t="s">
        <v>355</v>
      </c>
      <c r="CO13" s="21" t="s">
        <v>750</v>
      </c>
      <c r="CP13" s="21" t="s">
        <v>1207</v>
      </c>
      <c r="CQ13" s="21" t="s">
        <v>751</v>
      </c>
      <c r="CR13" s="21" t="s">
        <v>752</v>
      </c>
      <c r="CS13" s="21" t="s">
        <v>1208</v>
      </c>
      <c r="CT13" s="21" t="s">
        <v>753</v>
      </c>
      <c r="CU13" s="21" t="s">
        <v>531</v>
      </c>
      <c r="CV13" s="21" t="s">
        <v>532</v>
      </c>
      <c r="CW13" s="21" t="s">
        <v>533</v>
      </c>
      <c r="CX13" s="21" t="s">
        <v>1209</v>
      </c>
      <c r="CY13" s="21" t="s">
        <v>1210</v>
      </c>
      <c r="CZ13" s="21" t="s">
        <v>536</v>
      </c>
      <c r="DA13" s="21" t="s">
        <v>512</v>
      </c>
      <c r="DB13" s="21" t="s">
        <v>513</v>
      </c>
      <c r="DC13" s="21" t="s">
        <v>754</v>
      </c>
      <c r="DD13" s="21" t="s">
        <v>757</v>
      </c>
      <c r="DE13" s="21" t="s">
        <v>758</v>
      </c>
      <c r="DF13" s="21" t="s">
        <v>1211</v>
      </c>
      <c r="DG13" s="21" t="s">
        <v>1212</v>
      </c>
      <c r="DH13" s="21" t="s">
        <v>1213</v>
      </c>
      <c r="DI13" s="21" t="s">
        <v>1214</v>
      </c>
      <c r="DJ13" s="22" t="s">
        <v>360</v>
      </c>
      <c r="DK13" s="21" t="s">
        <v>1215</v>
      </c>
      <c r="DL13" s="22" t="s">
        <v>1216</v>
      </c>
      <c r="DM13" s="22" t="s">
        <v>759</v>
      </c>
      <c r="DN13" s="21" t="s">
        <v>1217</v>
      </c>
      <c r="DO13" s="22" t="s">
        <v>760</v>
      </c>
      <c r="DP13" s="22" t="s">
        <v>761</v>
      </c>
      <c r="DQ13" s="21" t="s">
        <v>1333</v>
      </c>
      <c r="DR13" s="22" t="s">
        <v>1218</v>
      </c>
      <c r="DS13" s="22" t="s">
        <v>1219</v>
      </c>
      <c r="DT13" s="21" t="s">
        <v>1220</v>
      </c>
      <c r="DU13" s="22" t="s">
        <v>1221</v>
      </c>
      <c r="DV13" s="22" t="s">
        <v>1222</v>
      </c>
      <c r="DW13" s="21" t="s">
        <v>1223</v>
      </c>
      <c r="DX13" s="22" t="s">
        <v>1224</v>
      </c>
      <c r="DY13" s="21" t="s">
        <v>1225</v>
      </c>
      <c r="DZ13" s="21" t="s">
        <v>1226</v>
      </c>
      <c r="EA13" s="21" t="s">
        <v>1227</v>
      </c>
      <c r="EB13" s="21" t="s">
        <v>1228</v>
      </c>
      <c r="EC13" s="21" t="s">
        <v>1229</v>
      </c>
      <c r="ED13" s="21" t="s">
        <v>1230</v>
      </c>
      <c r="EE13" s="21" t="s">
        <v>1232</v>
      </c>
      <c r="EF13" s="21" t="s">
        <v>1233</v>
      </c>
      <c r="EG13" s="21" t="s">
        <v>1234</v>
      </c>
      <c r="EH13" s="21" t="s">
        <v>765</v>
      </c>
      <c r="EI13" s="21" t="s">
        <v>766</v>
      </c>
      <c r="EJ13" s="21" t="s">
        <v>1235</v>
      </c>
      <c r="EK13" s="21" t="s">
        <v>1236</v>
      </c>
      <c r="EL13" s="21" t="s">
        <v>1237</v>
      </c>
      <c r="EM13" s="21" t="s">
        <v>1238</v>
      </c>
      <c r="EN13" s="21" t="s">
        <v>768</v>
      </c>
      <c r="EO13" s="21" t="s">
        <v>769</v>
      </c>
      <c r="EP13" s="21" t="s">
        <v>1239</v>
      </c>
      <c r="EQ13" s="21" t="s">
        <v>770</v>
      </c>
      <c r="ER13" s="21" t="s">
        <v>771</v>
      </c>
      <c r="ES13" s="21" t="s">
        <v>1241</v>
      </c>
      <c r="ET13" s="21" t="s">
        <v>773</v>
      </c>
      <c r="EU13" s="21" t="s">
        <v>774</v>
      </c>
      <c r="EV13" s="21" t="s">
        <v>1242</v>
      </c>
      <c r="EW13" s="21" t="s">
        <v>773</v>
      </c>
      <c r="EX13" s="21" t="s">
        <v>774</v>
      </c>
      <c r="EY13" s="21" t="s">
        <v>1244</v>
      </c>
      <c r="EZ13" s="21" t="s">
        <v>198</v>
      </c>
      <c r="FA13" s="21" t="s">
        <v>1246</v>
      </c>
      <c r="FB13" s="21" t="s">
        <v>211</v>
      </c>
      <c r="FC13" s="21" t="s">
        <v>755</v>
      </c>
      <c r="FD13" s="21" t="s">
        <v>756</v>
      </c>
      <c r="FE13" s="21" t="s">
        <v>787</v>
      </c>
      <c r="FF13" s="21" t="s">
        <v>775</v>
      </c>
      <c r="FG13" s="21" t="s">
        <v>1248</v>
      </c>
      <c r="FH13" s="21" t="s">
        <v>1249</v>
      </c>
      <c r="FI13" s="21" t="s">
        <v>16</v>
      </c>
      <c r="FJ13" s="21" t="s">
        <v>17</v>
      </c>
      <c r="FK13" s="21" t="s">
        <v>147</v>
      </c>
      <c r="FL13" s="21" t="s">
        <v>1251</v>
      </c>
      <c r="FM13" s="21" t="s">
        <v>1252</v>
      </c>
      <c r="FN13" s="21" t="s">
        <v>1253</v>
      </c>
      <c r="FO13" s="21" t="s">
        <v>1255</v>
      </c>
      <c r="FP13" s="21" t="s">
        <v>1256</v>
      </c>
      <c r="FQ13" s="21" t="s">
        <v>1258</v>
      </c>
      <c r="FR13" s="21" t="s">
        <v>777</v>
      </c>
      <c r="FS13" s="21" t="s">
        <v>1259</v>
      </c>
      <c r="FT13" s="21" t="s">
        <v>1260</v>
      </c>
      <c r="FU13" s="21" t="s">
        <v>778</v>
      </c>
      <c r="FV13" s="21" t="s">
        <v>779</v>
      </c>
      <c r="FW13" s="21" t="s">
        <v>1262</v>
      </c>
      <c r="FX13" s="21" t="s">
        <v>1264</v>
      </c>
      <c r="FY13" s="21" t="s">
        <v>780</v>
      </c>
      <c r="FZ13" s="21" t="s">
        <v>1265</v>
      </c>
      <c r="GA13" s="22" t="s">
        <v>1267</v>
      </c>
      <c r="GB13" s="21" t="s">
        <v>1268</v>
      </c>
      <c r="GC13" s="22" t="s">
        <v>1269</v>
      </c>
      <c r="GD13" s="21" t="s">
        <v>1270</v>
      </c>
      <c r="GE13" s="21" t="s">
        <v>1271</v>
      </c>
      <c r="GF13" s="21" t="s">
        <v>1272</v>
      </c>
      <c r="GG13" s="22" t="s">
        <v>152</v>
      </c>
      <c r="GH13" s="21" t="s">
        <v>782</v>
      </c>
      <c r="GI13" s="22" t="s">
        <v>783</v>
      </c>
      <c r="GJ13" s="22" t="s">
        <v>1275</v>
      </c>
      <c r="GK13" s="21" t="s">
        <v>523</v>
      </c>
      <c r="GL13" s="22" t="s">
        <v>784</v>
      </c>
      <c r="GM13" s="22" t="s">
        <v>244</v>
      </c>
      <c r="GN13" s="21" t="s">
        <v>252</v>
      </c>
      <c r="GO13" s="22" t="s">
        <v>787</v>
      </c>
      <c r="GP13" s="22" t="s">
        <v>785</v>
      </c>
      <c r="GQ13" s="21" t="s">
        <v>786</v>
      </c>
      <c r="GR13" s="22" t="s">
        <v>1278</v>
      </c>
      <c r="GS13" s="22" t="s">
        <v>1279</v>
      </c>
      <c r="GT13" s="21" t="s">
        <v>789</v>
      </c>
      <c r="GU13" s="22" t="s">
        <v>1280</v>
      </c>
      <c r="GV13" s="22" t="s">
        <v>1281</v>
      </c>
      <c r="GW13" s="21" t="s">
        <v>1282</v>
      </c>
      <c r="GX13" s="22" t="s">
        <v>1283</v>
      </c>
      <c r="GY13" s="22" t="s">
        <v>792</v>
      </c>
      <c r="GZ13" s="21" t="s">
        <v>793</v>
      </c>
      <c r="HA13" s="22" t="s">
        <v>794</v>
      </c>
      <c r="HB13" s="21" t="s">
        <v>575</v>
      </c>
      <c r="HC13" s="21" t="s">
        <v>1285</v>
      </c>
      <c r="HD13" s="21" t="s">
        <v>795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1288</v>
      </c>
      <c r="HL13" s="21" t="s">
        <v>796</v>
      </c>
      <c r="HM13" s="21" t="s">
        <v>1289</v>
      </c>
      <c r="HN13" s="21" t="s">
        <v>1291</v>
      </c>
      <c r="HO13" s="21" t="s">
        <v>1292</v>
      </c>
      <c r="HP13" s="21" t="s">
        <v>1293</v>
      </c>
      <c r="HQ13" s="21" t="s">
        <v>801</v>
      </c>
      <c r="HR13" s="21" t="s">
        <v>802</v>
      </c>
      <c r="HS13" s="21" t="s">
        <v>1294</v>
      </c>
      <c r="HT13" s="21" t="s">
        <v>1336</v>
      </c>
      <c r="HU13" s="21" t="s">
        <v>799</v>
      </c>
      <c r="HV13" s="21" t="s">
        <v>1295</v>
      </c>
      <c r="HW13" s="21" t="s">
        <v>1296</v>
      </c>
      <c r="HX13" s="21" t="s">
        <v>1297</v>
      </c>
      <c r="HY13" s="21" t="s">
        <v>1298</v>
      </c>
      <c r="HZ13" s="21" t="s">
        <v>1300</v>
      </c>
      <c r="IA13" s="21" t="s">
        <v>1301</v>
      </c>
      <c r="IB13" s="21" t="s">
        <v>1302</v>
      </c>
      <c r="IC13" s="21" t="s">
        <v>1304</v>
      </c>
      <c r="ID13" s="21" t="s">
        <v>1305</v>
      </c>
      <c r="IE13" s="21" t="s">
        <v>1306</v>
      </c>
      <c r="IF13" s="21" t="s">
        <v>804</v>
      </c>
      <c r="IG13" s="21" t="s">
        <v>805</v>
      </c>
      <c r="IH13" s="21" t="s">
        <v>1307</v>
      </c>
      <c r="II13" s="21" t="s">
        <v>148</v>
      </c>
      <c r="IJ13" s="21" t="s">
        <v>235</v>
      </c>
      <c r="IK13" s="21" t="s">
        <v>209</v>
      </c>
      <c r="IL13" s="21" t="s">
        <v>1310</v>
      </c>
      <c r="IM13" s="21" t="s">
        <v>1311</v>
      </c>
      <c r="IN13" s="21" t="s">
        <v>1312</v>
      </c>
      <c r="IO13" s="21" t="s">
        <v>1314</v>
      </c>
      <c r="IP13" s="21" t="s">
        <v>1315</v>
      </c>
      <c r="IQ13" s="21" t="s">
        <v>1316</v>
      </c>
      <c r="IR13" s="21" t="s">
        <v>1318</v>
      </c>
      <c r="IS13" s="21" t="s">
        <v>1319</v>
      </c>
      <c r="IT13" s="21" t="s">
        <v>1320</v>
      </c>
    </row>
    <row r="14" spans="1:692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54" t="s">
        <v>278</v>
      </c>
      <c r="B39" s="55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 x14ac:dyDescent="0.25">
      <c r="A40" s="56" t="s">
        <v>841</v>
      </c>
      <c r="B40" s="57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25">
      <c r="B42" t="s">
        <v>812</v>
      </c>
    </row>
    <row r="43" spans="1:692" x14ac:dyDescent="0.25">
      <c r="B43" t="s">
        <v>813</v>
      </c>
      <c r="C43" t="s">
        <v>807</v>
      </c>
      <c r="D43" s="38">
        <f>(C40+F40+I40+L40+O40+R40+U40)/7</f>
        <v>0</v>
      </c>
      <c r="E43" s="18">
        <f>D43/100*25</f>
        <v>0</v>
      </c>
    </row>
    <row r="44" spans="1:692" x14ac:dyDescent="0.25">
      <c r="B44" t="s">
        <v>814</v>
      </c>
      <c r="C44" t="s">
        <v>807</v>
      </c>
      <c r="D44" s="38">
        <f>(D40+G40+J40+M40+P40+S40+V40)/7</f>
        <v>0</v>
      </c>
      <c r="E44" s="18">
        <f t="shared" ref="E44:E45" si="16">D44/100*25</f>
        <v>0</v>
      </c>
    </row>
    <row r="45" spans="1:692" x14ac:dyDescent="0.25">
      <c r="B45" t="s">
        <v>815</v>
      </c>
      <c r="C45" t="s">
        <v>807</v>
      </c>
      <c r="D45" s="38">
        <f>(E40+H40+K40+N40+Q40+T40+W40)/7</f>
        <v>0</v>
      </c>
      <c r="E45" s="18">
        <f t="shared" si="16"/>
        <v>0</v>
      </c>
    </row>
    <row r="46" spans="1:692" x14ac:dyDescent="0.25">
      <c r="D46" s="27">
        <f>SUM(D43:D45)</f>
        <v>0</v>
      </c>
      <c r="E46" s="27">
        <f>SUM(E43:E45)</f>
        <v>0</v>
      </c>
    </row>
    <row r="47" spans="1:692" x14ac:dyDescent="0.25">
      <c r="B47" t="s">
        <v>813</v>
      </c>
      <c r="C47" t="s">
        <v>808</v>
      </c>
      <c r="D47" s="38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25">
      <c r="B48" t="s">
        <v>814</v>
      </c>
      <c r="C48" t="s">
        <v>808</v>
      </c>
      <c r="D48" s="38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25">
      <c r="B49" t="s">
        <v>815</v>
      </c>
      <c r="C49" t="s">
        <v>808</v>
      </c>
      <c r="D49" s="38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25">
      <c r="D50" s="27">
        <f>SUM(D47:D49)</f>
        <v>0</v>
      </c>
      <c r="E50" s="27">
        <f>SUM(E47:E49)</f>
        <v>0</v>
      </c>
    </row>
    <row r="51" spans="2:5" x14ac:dyDescent="0.25">
      <c r="B51" t="s">
        <v>813</v>
      </c>
      <c r="C51" t="s">
        <v>809</v>
      </c>
      <c r="D51" s="38">
        <f>(DD40+DG40+DJ40+DM40+DP40+DS40+DV40)/7</f>
        <v>0</v>
      </c>
      <c r="E51" s="18">
        <f>D51/100*25</f>
        <v>0</v>
      </c>
    </row>
    <row r="52" spans="2:5" x14ac:dyDescent="0.25">
      <c r="B52" t="s">
        <v>814</v>
      </c>
      <c r="C52" t="s">
        <v>809</v>
      </c>
      <c r="D52" s="38">
        <f>(DD40+DG40+DJ40+DM40+DP40+DS40+DV40)/7</f>
        <v>0</v>
      </c>
      <c r="E52" s="18">
        <f t="shared" ref="E52:E53" si="18">D52/100*25</f>
        <v>0</v>
      </c>
    </row>
    <row r="53" spans="2:5" x14ac:dyDescent="0.25">
      <c r="B53" t="s">
        <v>815</v>
      </c>
      <c r="C53" t="s">
        <v>809</v>
      </c>
      <c r="D53" s="38">
        <f>(DF40+DI40+DL40+DO40+DR40+DU40+DX40)/7</f>
        <v>0</v>
      </c>
      <c r="E53" s="18">
        <f t="shared" si="18"/>
        <v>0</v>
      </c>
    </row>
    <row r="54" spans="2:5" x14ac:dyDescent="0.25">
      <c r="D54" s="27">
        <f>SUM(D51:D53)</f>
        <v>0</v>
      </c>
      <c r="E54" s="27">
        <f>SUM(E51:E53)</f>
        <v>0</v>
      </c>
    </row>
    <row r="55" spans="2:5" x14ac:dyDescent="0.25">
      <c r="B55" t="s">
        <v>813</v>
      </c>
      <c r="C55" t="s">
        <v>810</v>
      </c>
      <c r="D55" s="38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814</v>
      </c>
      <c r="C56" t="s">
        <v>810</v>
      </c>
      <c r="D56" s="38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25">
      <c r="B57" t="s">
        <v>815</v>
      </c>
      <c r="C57" t="s">
        <v>810</v>
      </c>
      <c r="D57" s="38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25">
      <c r="D58" s="27">
        <f>SUM(D55:D57)</f>
        <v>0</v>
      </c>
      <c r="E58" s="27">
        <f>SUM(E55:E57)</f>
        <v>0</v>
      </c>
    </row>
    <row r="59" spans="2:5" x14ac:dyDescent="0.25">
      <c r="B59" t="s">
        <v>813</v>
      </c>
      <c r="C59" t="s">
        <v>811</v>
      </c>
      <c r="D59" s="38">
        <f>(HZ40+IC40+IF40+II40+IL40+IO40+IR40)/7</f>
        <v>0</v>
      </c>
      <c r="E59" s="18">
        <f>D59/100*25</f>
        <v>0</v>
      </c>
    </row>
    <row r="60" spans="2:5" x14ac:dyDescent="0.25">
      <c r="B60" t="s">
        <v>814</v>
      </c>
      <c r="C60" t="s">
        <v>811</v>
      </c>
      <c r="D60" s="38">
        <f>(IA40+ID40+IG40+IJ40+IM40+IP40+IS40)/7</f>
        <v>0</v>
      </c>
      <c r="E60" s="18">
        <f t="shared" ref="E60:E61" si="20">D60/100*25</f>
        <v>0</v>
      </c>
    </row>
    <row r="61" spans="2:5" x14ac:dyDescent="0.25">
      <c r="B61" t="s">
        <v>815</v>
      </c>
      <c r="C61" t="s">
        <v>811</v>
      </c>
      <c r="D61" s="38">
        <f>(IB40+IE40+IH40+IK40+IN40+IQ40+IT40)/7</f>
        <v>0</v>
      </c>
      <c r="E61" s="18">
        <f t="shared" si="20"/>
        <v>0</v>
      </c>
    </row>
    <row r="62" spans="2:5" x14ac:dyDescent="0.25">
      <c r="D62" s="27">
        <f>SUM(D59:D61)</f>
        <v>0</v>
      </c>
      <c r="E62" s="27">
        <f>SUM(E59:E61)</f>
        <v>0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2024-04-15T16:58:35Z</cp:lastPrinted>
  <dcterms:created xsi:type="dcterms:W3CDTF">2022-12-22T06:57:03Z</dcterms:created>
  <dcterms:modified xsi:type="dcterms:W3CDTF">2024-09-10T05:19:47Z</dcterms:modified>
</cp:coreProperties>
</file>