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90C15A4-6044-4635-A721-744C7820C30B}" xr6:coauthVersionLast="37" xr6:coauthVersionMax="37" xr10:uidLastSave="{00000000-0000-0000-0000-000000000000}"/>
  <bookViews>
    <workbookView xWindow="0" yWindow="0" windowWidth="20730" windowHeight="973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4" l="1"/>
  <c r="C44" i="4" s="1"/>
  <c r="D43" i="4"/>
  <c r="D44" i="4" s="1"/>
  <c r="E43" i="4"/>
  <c r="E44" i="4" s="1"/>
  <c r="F43" i="4"/>
  <c r="F44" i="4" s="1"/>
  <c r="G43" i="4"/>
  <c r="G44" i="4" s="1"/>
  <c r="H43" i="4"/>
  <c r="H44" i="4" s="1"/>
  <c r="I43" i="4"/>
  <c r="I44" i="4" s="1"/>
  <c r="J43" i="4"/>
  <c r="J44" i="4" s="1"/>
  <c r="K43" i="4"/>
  <c r="K44" i="4" s="1"/>
  <c r="L43" i="4"/>
  <c r="L44" i="4" s="1"/>
  <c r="M43" i="4"/>
  <c r="M44" i="4" s="1"/>
  <c r="N43" i="4"/>
  <c r="N44" i="4" s="1"/>
  <c r="O43" i="4"/>
  <c r="O44" i="4" s="1"/>
  <c r="P43" i="4"/>
  <c r="P44" i="4" s="1"/>
  <c r="Q43" i="4"/>
  <c r="Q44" i="4" s="1"/>
  <c r="R43" i="4"/>
  <c r="R44" i="4" s="1"/>
  <c r="S43" i="4"/>
  <c r="S44" i="4" s="1"/>
  <c r="T43" i="4"/>
  <c r="T44" i="4" s="1"/>
  <c r="U43" i="4"/>
  <c r="U44" i="4" s="1"/>
  <c r="V43" i="4"/>
  <c r="V44" i="4" s="1"/>
  <c r="W43" i="4"/>
  <c r="W44" i="4" s="1"/>
  <c r="X43" i="4"/>
  <c r="X44" i="4" s="1"/>
  <c r="Y43" i="4"/>
  <c r="Y44" i="4" s="1"/>
  <c r="Z43" i="4"/>
  <c r="Z44" i="4" s="1"/>
  <c r="AA43" i="4"/>
  <c r="AA44" i="4" s="1"/>
  <c r="AB43" i="4"/>
  <c r="AB44" i="4" s="1"/>
  <c r="AC43" i="4"/>
  <c r="AC44" i="4" s="1"/>
  <c r="AD43" i="4"/>
  <c r="AD44" i="4" s="1"/>
  <c r="AE43" i="4"/>
  <c r="AE44" i="4" s="1"/>
  <c r="AF43" i="4"/>
  <c r="AF44" i="4" s="1"/>
  <c r="AG43" i="4"/>
  <c r="AG44" i="4" s="1"/>
  <c r="AH43" i="4"/>
  <c r="AH44" i="4" s="1"/>
  <c r="AI43" i="4"/>
  <c r="AI44" i="4" s="1"/>
  <c r="AJ43" i="4"/>
  <c r="AJ44" i="4" s="1"/>
  <c r="AK43" i="4"/>
  <c r="AK44" i="4" s="1"/>
  <c r="AL43" i="4"/>
  <c r="AL44" i="4" s="1"/>
  <c r="AM43" i="4"/>
  <c r="AM44" i="4" s="1"/>
  <c r="AN43" i="4"/>
  <c r="AN44" i="4" s="1"/>
  <c r="AO43" i="4"/>
  <c r="AO44" i="4" s="1"/>
  <c r="AP43" i="4"/>
  <c r="AP44" i="4" s="1"/>
  <c r="AQ43" i="4"/>
  <c r="AQ44" i="4" s="1"/>
  <c r="AR43" i="4"/>
  <c r="AR44" i="4" s="1"/>
  <c r="AS43" i="4"/>
  <c r="AS44" i="4" s="1"/>
  <c r="AT43" i="4"/>
  <c r="AT44" i="4" s="1"/>
  <c r="AU43" i="4"/>
  <c r="AU44" i="4" s="1"/>
  <c r="AV43" i="4"/>
  <c r="AV44" i="4" s="1"/>
  <c r="AW43" i="4"/>
  <c r="AW44" i="4" s="1"/>
  <c r="AX43" i="4"/>
  <c r="AX44" i="4" s="1"/>
  <c r="AY43" i="4"/>
  <c r="AY44" i="4" s="1"/>
  <c r="AZ43" i="4"/>
  <c r="AZ44" i="4" s="1"/>
  <c r="BA43" i="4"/>
  <c r="BA44" i="4" s="1"/>
  <c r="BB43" i="4"/>
  <c r="BB44" i="4" s="1"/>
  <c r="BC43" i="4"/>
  <c r="BC44" i="4" s="1"/>
  <c r="BD43" i="4"/>
  <c r="BD44" i="4" s="1"/>
  <c r="BE43" i="4"/>
  <c r="BE44" i="4" s="1"/>
  <c r="BF43" i="4"/>
  <c r="BF44" i="4" s="1"/>
  <c r="BG43" i="4"/>
  <c r="BG44" i="4" s="1"/>
  <c r="BH43" i="4"/>
  <c r="BH44" i="4" s="1"/>
  <c r="BI43" i="4"/>
  <c r="BI44" i="4" s="1"/>
  <c r="BJ43" i="4"/>
  <c r="BJ44" i="4" s="1"/>
  <c r="BK43" i="4"/>
  <c r="BK44" i="4" s="1"/>
  <c r="BL43" i="4"/>
  <c r="BL44" i="4" s="1"/>
  <c r="BM43" i="4"/>
  <c r="BM44" i="4" s="1"/>
  <c r="BN43" i="4"/>
  <c r="BN44" i="4" s="1"/>
  <c r="BO43" i="4"/>
  <c r="BO44" i="4" s="1"/>
  <c r="BP43" i="4"/>
  <c r="BP44" i="4" s="1"/>
  <c r="BQ43" i="4"/>
  <c r="BQ44" i="4" s="1"/>
  <c r="BR43" i="4"/>
  <c r="BR44" i="4" s="1"/>
  <c r="BS43" i="4"/>
  <c r="BS44" i="4" s="1"/>
  <c r="BT43" i="4"/>
  <c r="BT44" i="4" s="1"/>
  <c r="BU43" i="4"/>
  <c r="BU44" i="4" s="1"/>
  <c r="BV43" i="4"/>
  <c r="BV44" i="4" s="1"/>
  <c r="BW43" i="4"/>
  <c r="BW44" i="4" s="1"/>
  <c r="BX43" i="4"/>
  <c r="BX44" i="4" s="1"/>
  <c r="BY43" i="4"/>
  <c r="BZ43" i="4"/>
  <c r="BZ44" i="4" s="1"/>
  <c r="CA43" i="4"/>
  <c r="CA44" i="4" s="1"/>
  <c r="CB43" i="4"/>
  <c r="CB44" i="4" s="1"/>
  <c r="CC43" i="4"/>
  <c r="CC44" i="4" s="1"/>
  <c r="CD43" i="4"/>
  <c r="CD44" i="4" s="1"/>
  <c r="CE43" i="4"/>
  <c r="CE44" i="4" s="1"/>
  <c r="CF43" i="4"/>
  <c r="CF44" i="4" s="1"/>
  <c r="CG43" i="4"/>
  <c r="CG44" i="4" s="1"/>
  <c r="CH43" i="4"/>
  <c r="CH44" i="4" s="1"/>
  <c r="CI43" i="4"/>
  <c r="CI44" i="4" s="1"/>
  <c r="CJ43" i="4"/>
  <c r="CJ44" i="4" s="1"/>
  <c r="CK43" i="4"/>
  <c r="CK44" i="4" s="1"/>
  <c r="CL43" i="4"/>
  <c r="CL44" i="4" s="1"/>
  <c r="CM43" i="4"/>
  <c r="CM44" i="4" s="1"/>
  <c r="CN43" i="4"/>
  <c r="CN44" i="4" s="1"/>
  <c r="CO43" i="4"/>
  <c r="CO44" i="4" s="1"/>
  <c r="CP43" i="4"/>
  <c r="CP44" i="4" s="1"/>
  <c r="CQ43" i="4"/>
  <c r="CQ44" i="4" s="1"/>
  <c r="CR43" i="4"/>
  <c r="CR44" i="4" s="1"/>
  <c r="CS43" i="4"/>
  <c r="CS44" i="4" s="1"/>
  <c r="CT43" i="4"/>
  <c r="CT44" i="4" s="1"/>
  <c r="CU43" i="4"/>
  <c r="CU44" i="4" s="1"/>
  <c r="CV43" i="4"/>
  <c r="CV44" i="4" s="1"/>
  <c r="CW43" i="4"/>
  <c r="CW44" i="4" s="1"/>
  <c r="CX43" i="4"/>
  <c r="CX44" i="4" s="1"/>
  <c r="CY43" i="4"/>
  <c r="CY44" i="4" s="1"/>
  <c r="CZ43" i="4"/>
  <c r="CZ44" i="4" s="1"/>
  <c r="DA43" i="4"/>
  <c r="DA44" i="4" s="1"/>
  <c r="DB43" i="4"/>
  <c r="DB44" i="4" s="1"/>
  <c r="DC43" i="4"/>
  <c r="DC44" i="4" s="1"/>
  <c r="DD43" i="4"/>
  <c r="DD44" i="4" s="1"/>
  <c r="DE43" i="4"/>
  <c r="DE44" i="4" s="1"/>
  <c r="DF43" i="4"/>
  <c r="DF44" i="4" s="1"/>
  <c r="DG43" i="4"/>
  <c r="DG44" i="4" s="1"/>
  <c r="DH43" i="4"/>
  <c r="DH44" i="4" s="1"/>
  <c r="DI43" i="4"/>
  <c r="DI44" i="4" s="1"/>
  <c r="DJ43" i="4"/>
  <c r="DJ44" i="4" s="1"/>
  <c r="DK43" i="4"/>
  <c r="DK44" i="4" s="1"/>
  <c r="DL43" i="4"/>
  <c r="DL44" i="4" s="1"/>
  <c r="DM43" i="4"/>
  <c r="DM44" i="4" s="1"/>
  <c r="DN43" i="4"/>
  <c r="DN44" i="4" s="1"/>
  <c r="DO43" i="4"/>
  <c r="DO44" i="4" s="1"/>
  <c r="DP43" i="4"/>
  <c r="DP44" i="4" s="1"/>
  <c r="DQ43" i="4"/>
  <c r="DQ44" i="4" s="1"/>
  <c r="DR43" i="4"/>
  <c r="DR44" i="4" s="1"/>
  <c r="DS43" i="4"/>
  <c r="DS44" i="4" s="1"/>
  <c r="DT43" i="4"/>
  <c r="DT44" i="4" s="1"/>
  <c r="DU43" i="4"/>
  <c r="DU44" i="4" s="1"/>
  <c r="DV43" i="4"/>
  <c r="DV44" i="4" s="1"/>
  <c r="DW43" i="4"/>
  <c r="DW44" i="4" s="1"/>
  <c r="DX43" i="4"/>
  <c r="DX44" i="4" s="1"/>
  <c r="DY43" i="4"/>
  <c r="DY44" i="4" s="1"/>
  <c r="DZ43" i="4"/>
  <c r="DZ44" i="4" s="1"/>
  <c r="EA43" i="4"/>
  <c r="EA44" i="4" s="1"/>
  <c r="EB43" i="4"/>
  <c r="EB44" i="4" s="1"/>
  <c r="EC43" i="4"/>
  <c r="EC44" i="4" s="1"/>
  <c r="ED43" i="4"/>
  <c r="ED44" i="4" s="1"/>
  <c r="EE43" i="4"/>
  <c r="EE44" i="4" s="1"/>
  <c r="EF43" i="4"/>
  <c r="EF44" i="4" s="1"/>
  <c r="EG43" i="4"/>
  <c r="EG44" i="4" s="1"/>
  <c r="EH43" i="4"/>
  <c r="EH44" i="4" s="1"/>
  <c r="EI43" i="4"/>
  <c r="EI44" i="4" s="1"/>
  <c r="EJ43" i="4"/>
  <c r="EJ44" i="4" s="1"/>
  <c r="EK43" i="4"/>
  <c r="EK44" i="4" s="1"/>
  <c r="EL43" i="4"/>
  <c r="EL44" i="4" s="1"/>
  <c r="EM43" i="4"/>
  <c r="EM44" i="4" s="1"/>
  <c r="EN43" i="4"/>
  <c r="EN44" i="4" s="1"/>
  <c r="EO43" i="4"/>
  <c r="EO44" i="4" s="1"/>
  <c r="EP43" i="4"/>
  <c r="EP44" i="4" s="1"/>
  <c r="EQ43" i="4"/>
  <c r="EQ44" i="4" s="1"/>
  <c r="ER43" i="4"/>
  <c r="ER44" i="4" s="1"/>
  <c r="ES43" i="4"/>
  <c r="ES44" i="4" s="1"/>
  <c r="ET43" i="4"/>
  <c r="ET44" i="4" s="1"/>
  <c r="EU43" i="4"/>
  <c r="EU44" i="4" s="1"/>
  <c r="EV43" i="4"/>
  <c r="EV44" i="4" s="1"/>
  <c r="EW43" i="4"/>
  <c r="EW44" i="4" s="1"/>
  <c r="EX43" i="4"/>
  <c r="EX44" i="4" s="1"/>
  <c r="EY43" i="4"/>
  <c r="EY44" i="4" s="1"/>
  <c r="EZ43" i="4"/>
  <c r="EZ44" i="4" s="1"/>
  <c r="FA43" i="4"/>
  <c r="FA44" i="4" s="1"/>
  <c r="FB43" i="4"/>
  <c r="FB44" i="4" s="1"/>
  <c r="FC43" i="4"/>
  <c r="FC44" i="4" s="1"/>
  <c r="FD43" i="4"/>
  <c r="FD44" i="4" s="1"/>
  <c r="FE43" i="4"/>
  <c r="FE44" i="4" s="1"/>
  <c r="FF43" i="4"/>
  <c r="FF44" i="4" s="1"/>
  <c r="FG43" i="4"/>
  <c r="FG44" i="4" s="1"/>
  <c r="FH43" i="4"/>
  <c r="FH44" i="4" s="1"/>
  <c r="FI43" i="4"/>
  <c r="FI44" i="4" s="1"/>
  <c r="FJ43" i="4"/>
  <c r="FJ44" i="4" s="1"/>
  <c r="FK43" i="4"/>
  <c r="FK44" i="4" s="1"/>
  <c r="FL43" i="4"/>
  <c r="FL44" i="4" s="1"/>
  <c r="FM43" i="4"/>
  <c r="FM44" i="4" s="1"/>
  <c r="FN43" i="4"/>
  <c r="FN44" i="4" s="1"/>
  <c r="FO43" i="4"/>
  <c r="FO44" i="4" s="1"/>
  <c r="FP43" i="4"/>
  <c r="FP44" i="4" s="1"/>
  <c r="FQ43" i="4"/>
  <c r="FQ44" i="4" s="1"/>
  <c r="FR43" i="4"/>
  <c r="FR44" i="4" s="1"/>
  <c r="FS43" i="4"/>
  <c r="FS44" i="4" s="1"/>
  <c r="FT43" i="4"/>
  <c r="FT44" i="4" s="1"/>
  <c r="FU43" i="4"/>
  <c r="FU44" i="4" s="1"/>
  <c r="FV43" i="4"/>
  <c r="FV44" i="4" s="1"/>
  <c r="FW43" i="4"/>
  <c r="FW44" i="4" s="1"/>
  <c r="FX43" i="4"/>
  <c r="FX44" i="4" s="1"/>
  <c r="FY43" i="4"/>
  <c r="FY44" i="4" s="1"/>
  <c r="FZ43" i="4"/>
  <c r="FZ44" i="4" s="1"/>
  <c r="GA43" i="4"/>
  <c r="GA44" i="4" s="1"/>
  <c r="GB43" i="4"/>
  <c r="GB44" i="4" s="1"/>
  <c r="GC43" i="4"/>
  <c r="GD43" i="4"/>
  <c r="GD44" i="4" s="1"/>
  <c r="GE43" i="4"/>
  <c r="GE44" i="4" s="1"/>
  <c r="GF43" i="4"/>
  <c r="GF44" i="4" s="1"/>
  <c r="GG43" i="4"/>
  <c r="GG44" i="4" s="1"/>
  <c r="GH43" i="4"/>
  <c r="GH44" i="4" s="1"/>
  <c r="GI43" i="4"/>
  <c r="GI44" i="4" s="1"/>
  <c r="GJ43" i="4"/>
  <c r="GJ44" i="4" s="1"/>
  <c r="GK43" i="4"/>
  <c r="GK44" i="4" s="1"/>
  <c r="GL43" i="4"/>
  <c r="GL44" i="4" s="1"/>
  <c r="GM43" i="4"/>
  <c r="GM44" i="4" s="1"/>
  <c r="GN43" i="4"/>
  <c r="GN44" i="4" s="1"/>
  <c r="GO43" i="4"/>
  <c r="GO44" i="4" s="1"/>
  <c r="GP43" i="4"/>
  <c r="GP44" i="4" s="1"/>
  <c r="GQ43" i="4"/>
  <c r="GQ44" i="4" s="1"/>
  <c r="GR43" i="4"/>
  <c r="GR44" i="4" s="1"/>
  <c r="BY44" i="4"/>
  <c r="GC44" i="4"/>
  <c r="D57" i="4" l="1"/>
  <c r="E57" i="4" s="1"/>
  <c r="D65" i="4"/>
  <c r="E65" i="4" s="1"/>
  <c r="D60" i="4"/>
  <c r="E60" i="4" s="1"/>
  <c r="D49" i="4"/>
  <c r="E49" i="4" s="1"/>
  <c r="D63" i="4"/>
  <c r="E63" i="4" s="1"/>
  <c r="D56" i="4"/>
  <c r="E56" i="4" s="1"/>
  <c r="D51" i="4"/>
  <c r="E51" i="4" s="1"/>
  <c r="D53" i="4"/>
  <c r="E53" i="4" s="1"/>
  <c r="D48" i="4"/>
  <c r="E48" i="4" s="1"/>
  <c r="D47" i="4"/>
  <c r="E47" i="4" s="1"/>
  <c r="D64" i="4"/>
  <c r="E64" i="4" s="1"/>
  <c r="D61" i="4"/>
  <c r="E61" i="4" s="1"/>
  <c r="D55" i="4"/>
  <c r="E55" i="4" s="1"/>
  <c r="D52" i="4"/>
  <c r="E52" i="4" s="1"/>
  <c r="D59" i="4"/>
  <c r="E59" i="4" s="1"/>
  <c r="C40" i="2"/>
  <c r="D40" i="2"/>
  <c r="E40" i="2"/>
  <c r="F40" i="2"/>
  <c r="F41" i="2" s="1"/>
  <c r="G40" i="2"/>
  <c r="G41" i="2" s="1"/>
  <c r="H40" i="2"/>
  <c r="I40" i="2"/>
  <c r="J40" i="2"/>
  <c r="J41" i="2" s="1"/>
  <c r="K40" i="2"/>
  <c r="K41" i="2" s="1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A41" i="2" s="1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K41" i="2" s="1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G41" i="2" s="1"/>
  <c r="DH40" i="2"/>
  <c r="DH41" i="2" s="1"/>
  <c r="DI40" i="2"/>
  <c r="DJ40" i="2"/>
  <c r="DK40" i="2"/>
  <c r="DL40" i="2"/>
  <c r="DL41" i="2" s="1"/>
  <c r="DM40" i="2"/>
  <c r="DN40" i="2"/>
  <c r="DN41" i="2" s="1"/>
  <c r="DO40" i="2"/>
  <c r="DO41" i="2" s="1"/>
  <c r="DP40" i="2"/>
  <c r="DP41" i="2" s="1"/>
  <c r="DQ40" i="2"/>
  <c r="DR40" i="2"/>
  <c r="DR41" i="2" s="1"/>
  <c r="C41" i="2"/>
  <c r="D41" i="2"/>
  <c r="E41" i="2"/>
  <c r="H41" i="2"/>
  <c r="I41" i="2"/>
  <c r="L41" i="2"/>
  <c r="M41" i="2"/>
  <c r="Q41" i="2"/>
  <c r="U41" i="2"/>
  <c r="Y41" i="2"/>
  <c r="Z41" i="2"/>
  <c r="AC41" i="2"/>
  <c r="AG41" i="2"/>
  <c r="AK41" i="2"/>
  <c r="AO41" i="2"/>
  <c r="AS41" i="2"/>
  <c r="AW41" i="2"/>
  <c r="BA41" i="2"/>
  <c r="BE41" i="2"/>
  <c r="BI41" i="2"/>
  <c r="BJ41" i="2"/>
  <c r="BM41" i="2"/>
  <c r="BQ41" i="2"/>
  <c r="BU41" i="2"/>
  <c r="BY41" i="2"/>
  <c r="CC41" i="2"/>
  <c r="CG41" i="2"/>
  <c r="CK41" i="2"/>
  <c r="CO41" i="2"/>
  <c r="CQ41" i="2"/>
  <c r="CS41" i="2"/>
  <c r="CW41" i="2"/>
  <c r="DA41" i="2"/>
  <c r="DE41" i="2"/>
  <c r="DI41" i="2"/>
  <c r="DJ41" i="2"/>
  <c r="DK41" i="2"/>
  <c r="DM41" i="2"/>
  <c r="DQ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E40" i="3"/>
  <c r="O40" i="3"/>
  <c r="U40" i="3"/>
  <c r="Y40" i="3"/>
  <c r="AC40" i="3"/>
  <c r="AG40" i="3"/>
  <c r="AK40" i="3"/>
  <c r="AN40" i="3"/>
  <c r="AO40" i="3"/>
  <c r="AS40" i="3"/>
  <c r="AU40" i="3"/>
  <c r="AW40" i="3"/>
  <c r="BA40" i="3"/>
  <c r="BC40" i="3"/>
  <c r="BE40" i="3"/>
  <c r="BI40" i="3"/>
  <c r="BK40" i="3"/>
  <c r="BM40" i="3"/>
  <c r="BQ40" i="3"/>
  <c r="BS40" i="3"/>
  <c r="BU40" i="3"/>
  <c r="BY40" i="3"/>
  <c r="CA40" i="3"/>
  <c r="CC40" i="3"/>
  <c r="CG40" i="3"/>
  <c r="CI40" i="3"/>
  <c r="CK40" i="3"/>
  <c r="CO40" i="3"/>
  <c r="CQ40" i="3"/>
  <c r="CS40" i="3"/>
  <c r="CW40" i="3"/>
  <c r="CY40" i="3"/>
  <c r="CZ40" i="3"/>
  <c r="DA40" i="3"/>
  <c r="DE40" i="3"/>
  <c r="DI40" i="3"/>
  <c r="DM40" i="3"/>
  <c r="DQ40" i="3"/>
  <c r="DU40" i="3"/>
  <c r="DY40" i="3"/>
  <c r="EC40" i="3"/>
  <c r="EG40" i="3"/>
  <c r="EK40" i="3"/>
  <c r="EO40" i="3"/>
  <c r="ES40" i="3"/>
  <c r="EW40" i="3"/>
  <c r="FA40" i="3"/>
  <c r="FC40" i="3"/>
  <c r="FE40" i="3"/>
  <c r="FI40" i="3"/>
  <c r="DL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54" i="1"/>
  <c r="E54" i="1" s="1"/>
  <c r="D53" i="1"/>
  <c r="E53" i="1" s="1"/>
  <c r="D52" i="2"/>
  <c r="E52" i="2" s="1"/>
  <c r="D48" i="2"/>
  <c r="D56" i="1"/>
  <c r="D62" i="1"/>
  <c r="E62" i="1" s="1"/>
  <c r="D52" i="1"/>
  <c r="E52" i="1" s="1"/>
  <c r="E55" i="1" s="1"/>
  <c r="D57" i="1"/>
  <c r="E57" i="1" s="1"/>
  <c r="D60" i="1"/>
  <c r="E60" i="1" s="1"/>
  <c r="D66" i="4"/>
  <c r="E66" i="4"/>
  <c r="D50" i="4"/>
  <c r="E50" i="4"/>
  <c r="D62" i="4"/>
  <c r="E62" i="4"/>
  <c r="D54" i="4"/>
  <c r="E54" i="4"/>
  <c r="D58" i="4"/>
  <c r="E58" i="4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48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D55" i="2"/>
  <c r="D47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D65" i="5" l="1"/>
  <c r="E65" i="5" s="1"/>
  <c r="D52" i="5"/>
  <c r="E52" i="5" s="1"/>
  <c r="D64" i="5"/>
  <c r="E64" i="5" s="1"/>
  <c r="D61" i="5"/>
  <c r="E61" i="5" s="1"/>
  <c r="D60" i="5"/>
  <c r="E60" i="5" s="1"/>
  <c r="D57" i="5"/>
  <c r="E57" i="5" s="1"/>
  <c r="D53" i="5"/>
  <c r="E53" i="5" s="1"/>
  <c r="D55" i="5"/>
  <c r="E55" i="5" s="1"/>
  <c r="D56" i="5"/>
  <c r="E56" i="5" s="1"/>
  <c r="D51" i="5"/>
  <c r="D63" i="5"/>
  <c r="E63" i="5" s="1"/>
  <c r="D59" i="5"/>
  <c r="E59" i="5" s="1"/>
  <c r="D48" i="5"/>
  <c r="E48" i="5" s="1"/>
  <c r="D47" i="5"/>
  <c r="E47" i="5" s="1"/>
  <c r="D49" i="5"/>
  <c r="D54" i="5" l="1"/>
  <c r="E63" i="1"/>
  <c r="E62" i="5"/>
  <c r="E58" i="5"/>
  <c r="D63" i="1"/>
  <c r="D62" i="5"/>
  <c r="D58" i="5"/>
  <c r="D62" i="3"/>
  <c r="E66" i="5"/>
  <c r="E51" i="5"/>
  <c r="E54" i="5" s="1"/>
  <c r="E62" i="3"/>
  <c r="D66" i="5"/>
  <c r="E49" i="5"/>
  <c r="E50" i="5" s="1"/>
  <c r="D50" i="5"/>
</calcChain>
</file>

<file path=xl/sharedStrings.xml><?xml version="1.0" encoding="utf-8"?>
<sst xmlns="http://schemas.openxmlformats.org/spreadsheetml/2006/main" count="1785" uniqueCount="1411">
  <si>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</si>
  <si>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</si>
  <si>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</si>
  <si>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</si>
  <si>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</si>
  <si>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</si>
  <si>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</si>
  <si>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</si>
  <si>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</si>
  <si>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</si>
  <si>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</si>
  <si>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</si>
  <si>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</si>
  <si>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</si>
  <si>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</si>
  <si>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</si>
  <si>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</si>
  <si>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</si>
  <si>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</si>
  <si>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</si>
  <si>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</si>
  <si>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</si>
  <si>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</si>
  <si>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</si>
  <si>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</si>
  <si>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</si>
  <si>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</si>
  <si>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</si>
  <si>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</si>
  <si>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</si>
  <si>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</si>
  <si>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</si>
  <si>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</si>
  <si>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</si>
  <si>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</si>
  <si>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</si>
  <si>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</si>
  <si>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</si>
  <si>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</si>
  <si>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</si>
  <si>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</si>
  <si>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</si>
  <si>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</si>
  <si>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</si>
  <si>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</si>
  <si>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</si>
  <si>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</si>
  <si>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</si>
  <si>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</si>
  <si>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</si>
  <si>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</si>
  <si>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</si>
  <si>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</si>
  <si>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</si>
  <si>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</si>
  <si>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</si>
  <si>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</si>
  <si>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</si>
  <si>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</si>
  <si>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</si>
  <si>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</si>
  <si>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</si>
  <si>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</si>
  <si>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</si>
  <si>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</si>
  <si>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</si>
  <si>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</si>
  <si>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</si>
  <si>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</si>
  <si>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</si>
  <si>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</si>
  <si>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</si>
  <si>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</si>
  <si>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</si>
  <si>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</si>
  <si>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</si>
  <si>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</si>
  <si>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</si>
  <si>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</si>
  <si>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</si>
  <si>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</si>
  <si>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</si>
  <si>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</si>
  <si>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</si>
  <si>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</si>
  <si>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</si>
  <si>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</si>
  <si>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</si>
  <si>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</si>
  <si>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</si>
  <si>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</si>
  <si>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</si>
  <si>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</si>
  <si>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</si>
  <si>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</si>
  <si>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</si>
  <si>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</si>
  <si>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</si>
  <si>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</si>
  <si>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</si>
  <si>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</si>
  <si>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</si>
  <si>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</si>
  <si>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</si>
  <si>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</si>
  <si>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</si>
  <si>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</si>
  <si>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</si>
  <si>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</si>
  <si>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</si>
  <si>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</si>
  <si>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</si>
  <si>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</si>
  <si>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</si>
  <si>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</si>
  <si>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</si>
  <si>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</si>
  <si>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</si>
  <si>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</si>
  <si>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</si>
  <si>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</si>
  <si>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</si>
  <si>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</si>
  <si>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</si>
  <si>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</si>
  <si>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</si>
  <si>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</si>
  <si>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</si>
  <si>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</si>
  <si>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</si>
  <si>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</si>
  <si>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</si>
  <si>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</si>
  <si>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</si>
  <si>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</si>
  <si>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</si>
  <si>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</si>
  <si>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</si>
  <si>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</si>
  <si>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</si>
  <si>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</si>
  <si>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</si>
  <si>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</si>
  <si>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</si>
  <si>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</si>
  <si>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</si>
  <si>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</si>
  <si>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</si>
  <si>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</si>
  <si>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</si>
  <si>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</si>
  <si>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</si>
  <si>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</si>
  <si>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</si>
  <si>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</si>
  <si>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</si>
  <si>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</si>
  <si>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</si>
  <si>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</si>
  <si>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</si>
  <si>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</si>
  <si>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</si>
  <si>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</si>
  <si>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</si>
  <si>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</si>
  <si>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</si>
  <si>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</si>
  <si>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</si>
  <si>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</si>
  <si>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</si>
  <si>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</si>
  <si>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</si>
  <si>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</si>
  <si>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</si>
  <si>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</si>
  <si>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</si>
  <si>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</si>
  <si>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</si>
  <si>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</si>
  <si>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</si>
  <si>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</si>
  <si>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</si>
  <si>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</si>
  <si>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</si>
  <si>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</si>
  <si>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</si>
  <si>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</si>
  <si>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</si>
  <si>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</si>
  <si>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</si>
  <si>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</si>
  <si>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</si>
  <si>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</si>
  <si>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</si>
  <si>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</si>
  <si>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</si>
  <si>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</si>
  <si>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</si>
  <si>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</si>
  <si>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</si>
  <si>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</si>
  <si>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</si>
  <si>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</si>
  <si>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</si>
  <si>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</si>
  <si>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</si>
  <si>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</si>
  <si>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</si>
  <si>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</si>
  <si>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</si>
  <si>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</si>
  <si>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</si>
  <si>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</si>
  <si>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</si>
  <si>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</si>
  <si>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</si>
  <si>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</si>
  <si>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</si>
  <si>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</si>
  <si>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</si>
  <si>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</si>
  <si>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</si>
  <si>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</si>
  <si>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</si>
  <si>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</si>
  <si>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</si>
  <si>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</si>
  <si>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</si>
  <si>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</si>
  <si>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</si>
  <si>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</si>
  <si>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</si>
  <si>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</si>
  <si>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</si>
  <si>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</si>
  <si>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</si>
  <si>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</si>
  <si>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</si>
  <si>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</si>
  <si>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</si>
  <si>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</si>
  <si>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</si>
  <si>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</si>
  <si>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</si>
  <si>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</si>
  <si>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</si>
  <si>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</si>
  <si>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</si>
  <si>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</si>
  <si>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</si>
  <si>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</si>
  <si>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</si>
  <si>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</si>
  <si>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</si>
  <si>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</si>
  <si>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</si>
  <si>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</si>
  <si>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</si>
  <si>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</si>
  <si>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</si>
  <si>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</si>
  <si>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</si>
  <si>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</si>
  <si>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</si>
  <si>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</si>
  <si>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</si>
  <si>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</si>
  <si>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</si>
  <si>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</si>
  <si>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</si>
  <si>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</si>
  <si>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</si>
  <si>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</si>
  <si>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</si>
  <si>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</si>
  <si>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</si>
  <si>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</si>
  <si>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</si>
  <si>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</si>
  <si>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</si>
  <si>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</si>
  <si>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</si>
  <si>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</si>
  <si>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</si>
  <si>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</si>
  <si>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</si>
  <si>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</si>
  <si>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</si>
  <si>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</si>
  <si>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</si>
  <si>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</si>
  <si>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</si>
  <si>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</si>
  <si>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</si>
  <si>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</si>
  <si>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</si>
  <si>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</si>
  <si>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</si>
  <si>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</si>
  <si>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</si>
  <si>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</si>
  <si>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</si>
  <si>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</si>
  <si>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</si>
  <si>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</si>
  <si>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</si>
  <si>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</si>
  <si>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</si>
  <si>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</si>
  <si>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</si>
  <si>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</si>
  <si>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</si>
  <si>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</si>
  <si>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</si>
  <si>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</si>
  <si>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</si>
  <si>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</si>
  <si>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</si>
  <si>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</si>
  <si>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</si>
  <si>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</si>
  <si>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</si>
  <si>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</si>
  <si>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</si>
  <si>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</si>
  <si>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</si>
  <si>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</si>
  <si>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</si>
  <si>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</si>
  <si>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</si>
  <si>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</si>
  <si>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</si>
  <si>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</si>
  <si>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</si>
  <si>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</si>
  <si>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</si>
  <si>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</si>
  <si>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</si>
  <si>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</si>
  <si>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</si>
  <si>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</si>
  <si>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</si>
  <si>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</si>
  <si>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</si>
  <si>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</si>
  <si>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</si>
  <si>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</si>
  <si>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</si>
  <si>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</si>
  <si>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</si>
  <si>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</si>
  <si>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</si>
  <si>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</si>
  <si>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</si>
  <si>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</si>
  <si>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</si>
  <si>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</si>
  <si>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</si>
  <si>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</si>
  <si>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</si>
  <si>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</si>
  <si>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</si>
  <si>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</si>
  <si>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</si>
  <si>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</si>
  <si>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</si>
  <si>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</si>
  <si>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</si>
  <si>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</si>
  <si>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</si>
  <si>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</si>
  <si>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</si>
  <si>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</si>
  <si>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</si>
  <si>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</si>
  <si>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</si>
  <si>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</si>
  <si>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</si>
  <si>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</si>
  <si>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</si>
  <si>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</si>
  <si>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</si>
  <si>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</si>
  <si>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</si>
  <si>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</si>
  <si>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</si>
  <si>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</si>
  <si>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</si>
  <si>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</si>
  <si>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</si>
  <si>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</si>
  <si>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</si>
  <si>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</si>
  <si>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</si>
  <si>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</si>
  <si>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</si>
  <si>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</si>
  <si>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</si>
  <si>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</si>
  <si>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</si>
  <si>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</si>
  <si>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</si>
  <si>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</si>
  <si>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</si>
  <si>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</si>
  <si>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</si>
  <si>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</si>
  <si>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</si>
  <si>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</si>
  <si>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</si>
  <si>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</si>
  <si>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</si>
  <si>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</si>
  <si>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</si>
  <si>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</si>
  <si>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</si>
  <si>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</si>
  <si>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</si>
  <si>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</si>
  <si>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</si>
  <si>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</si>
  <si>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</si>
  <si>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</si>
  <si>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</si>
  <si>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</si>
  <si>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</si>
  <si>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</si>
  <si>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</si>
  <si>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</si>
  <si>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</si>
  <si>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</si>
  <si>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</si>
  <si>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</si>
  <si>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</si>
  <si>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</si>
  <si>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</si>
  <si>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</si>
  <si>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</si>
  <si>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</si>
  <si>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</si>
  <si>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</si>
  <si>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</si>
  <si>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</si>
  <si>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</si>
  <si>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</si>
  <si>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</si>
  <si>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</si>
  <si>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</si>
  <si>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</si>
  <si>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</si>
  <si>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</si>
  <si>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</si>
  <si>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</si>
  <si>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</si>
  <si>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</si>
  <si>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</si>
  <si>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</si>
  <si>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</si>
  <si>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</si>
  <si>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</si>
  <si>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</si>
  <si>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</si>
  <si>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</si>
  <si>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</si>
  <si>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</si>
  <si>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</si>
  <si>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</si>
  <si>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</si>
  <si>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</si>
  <si>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</si>
  <si>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</si>
  <si>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</si>
  <si>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</si>
  <si>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</si>
  <si>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</si>
  <si>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</si>
  <si>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</si>
  <si>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</si>
  <si>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</si>
  <si>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</si>
  <si>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</si>
  <si>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</si>
  <si>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</si>
  <si>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</si>
  <si>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</si>
  <si>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</si>
  <si>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</si>
  <si>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</si>
  <si>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</si>
  <si>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</si>
  <si>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</si>
  <si>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</si>
  <si>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</si>
  <si>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</si>
  <si>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</si>
  <si>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</si>
  <si>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</si>
  <si>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</si>
  <si>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</si>
  <si>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</si>
  <si>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</si>
  <si>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</si>
  <si>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</si>
  <si>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</si>
  <si>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</si>
  <si>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</si>
  <si>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</si>
  <si>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</si>
  <si>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</si>
  <si>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</si>
  <si>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</si>
  <si>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</si>
  <si>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</si>
  <si>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</si>
  <si>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</si>
  <si>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</si>
  <si>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</si>
  <si>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</si>
  <si>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</si>
  <si>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</si>
  <si>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</si>
  <si>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</si>
  <si>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</si>
  <si>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</si>
  <si>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</si>
  <si>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</si>
  <si>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</si>
  <si>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</si>
  <si>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</si>
  <si>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</si>
  <si>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</si>
  <si>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</si>
  <si>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</si>
  <si>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</si>
  <si>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</si>
  <si>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</si>
  <si>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</si>
  <si>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</si>
  <si>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</si>
  <si>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</si>
  <si>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</si>
  <si>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</si>
  <si>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</si>
  <si>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</si>
  <si>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</si>
  <si>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</si>
  <si>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</si>
  <si>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</si>
  <si>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</si>
  <si>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</si>
  <si>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</si>
  <si>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</si>
  <si>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</si>
  <si>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</si>
  <si>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</si>
  <si>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</si>
  <si>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</si>
  <si>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</si>
  <si>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</si>
  <si>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</si>
  <si>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</si>
  <si>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</si>
  <si>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</si>
  <si>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</si>
  <si>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</si>
  <si>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</si>
  <si>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</si>
  <si>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</si>
  <si>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</si>
  <si>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</si>
  <si>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</si>
  <si>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</si>
  <si>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</si>
  <si>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</si>
  <si>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</si>
  <si>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</si>
  <si>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</si>
  <si>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</si>
  <si>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</si>
  <si>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</si>
  <si>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</si>
  <si>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</si>
  <si>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</si>
  <si>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</si>
  <si>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</si>
  <si>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</si>
  <si>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</si>
  <si>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</si>
  <si>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</si>
  <si>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</si>
  <si>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</si>
  <si>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</si>
  <si>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</si>
  <si>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</si>
  <si>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</si>
  <si>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</si>
  <si>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</si>
  <si>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</si>
  <si>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</si>
  <si>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</si>
  <si>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</si>
  <si>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</si>
  <si>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</si>
  <si>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</si>
  <si>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</si>
  <si>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</si>
  <si>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</si>
  <si>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</si>
  <si>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</si>
  <si>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</si>
  <si>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</si>
  <si>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</si>
  <si>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</si>
  <si>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</si>
  <si>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</si>
  <si>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</si>
  <si>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</si>
  <si>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</si>
  <si>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</si>
  <si>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</si>
  <si>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</si>
  <si>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</si>
  <si>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</si>
  <si>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</si>
  <si>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</si>
  <si>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</si>
  <si>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</si>
  <si>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</si>
  <si>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</si>
  <si>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</si>
  <si>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</si>
  <si>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</si>
  <si>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</si>
  <si>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</si>
  <si>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</si>
  <si>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</si>
  <si>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</si>
  <si>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</si>
  <si>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</si>
  <si>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</si>
  <si>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</si>
  <si>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</si>
  <si>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</si>
  <si>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</si>
  <si>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</si>
  <si>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</si>
  <si>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</si>
  <si>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</si>
  <si>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</si>
  <si>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</si>
  <si>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</si>
  <si>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</si>
  <si>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</si>
  <si>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</si>
  <si>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</si>
  <si>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</si>
  <si>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</si>
  <si>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</si>
  <si>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</si>
  <si>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</si>
  <si>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</si>
  <si>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</si>
  <si>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</si>
  <si>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</si>
  <si>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</si>
  <si>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</si>
  <si>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</si>
  <si>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</si>
  <si>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</si>
  <si>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</si>
  <si>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</si>
  <si>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</si>
  <si>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</si>
  <si>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</si>
  <si>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</si>
  <si>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</si>
  <si>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</si>
  <si>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</si>
  <si>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</si>
  <si>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</si>
  <si>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</si>
  <si>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</si>
  <si>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</si>
  <si>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</si>
  <si>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</si>
  <si>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</si>
  <si>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</si>
  <si>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</si>
  <si>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</si>
  <si>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</si>
  <si>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</si>
  <si>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</si>
  <si>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</si>
  <si>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</si>
  <si>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</si>
  <si>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</si>
  <si>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</si>
  <si>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</si>
  <si>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</si>
  <si>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</si>
  <si>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</si>
  <si>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</si>
  <si>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</si>
  <si>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</si>
  <si>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</si>
  <si>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</si>
  <si>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</si>
  <si>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</si>
  <si>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</si>
  <si>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</si>
  <si>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</si>
  <si>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</si>
  <si>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</si>
  <si>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</si>
  <si>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</si>
  <si>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</si>
  <si>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</si>
  <si>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</si>
  <si>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</si>
  <si>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</si>
  <si>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</si>
  <si>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</si>
  <si>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</si>
  <si>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</si>
  <si>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</si>
  <si>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</si>
  <si>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</si>
  <si>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</si>
  <si>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</si>
  <si>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</si>
  <si>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</si>
  <si>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</si>
  <si>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</si>
  <si>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</si>
  <si>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</si>
  <si>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</si>
  <si>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</si>
  <si>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</si>
  <si>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</si>
  <si>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</si>
  <si>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</si>
  <si>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</si>
  <si>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</si>
  <si>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</si>
  <si>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</si>
  <si>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</si>
  <si>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</si>
  <si>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</si>
  <si>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</si>
  <si>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</si>
  <si>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</si>
  <si>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</si>
  <si>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</si>
  <si>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</si>
  <si>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</si>
  <si>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</si>
  <si>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</si>
  <si>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</si>
  <si>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</si>
  <si>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</si>
  <si>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</si>
  <si>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</si>
  <si>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</si>
  <si>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</si>
  <si>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</si>
  <si>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</si>
  <si>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</si>
  <si>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</si>
  <si>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</si>
  <si>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</si>
  <si>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</si>
  <si>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</si>
  <si>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</si>
  <si>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</si>
  <si>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</si>
  <si>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</si>
  <si>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</si>
  <si>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</si>
  <si>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</si>
  <si>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</si>
  <si>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</si>
  <si>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</si>
  <si>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</si>
  <si>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</si>
  <si>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</si>
  <si>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</si>
  <si>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</si>
  <si>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</si>
  <si>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</si>
  <si>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</si>
  <si>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</si>
  <si>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</si>
  <si>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</si>
  <si>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</si>
  <si>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</si>
  <si>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</si>
  <si>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</si>
  <si>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</si>
  <si>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</si>
  <si>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</si>
  <si>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</si>
  <si>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</si>
  <si>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</si>
  <si>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</si>
  <si>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</si>
  <si>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</si>
  <si>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</si>
  <si>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</si>
  <si>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</si>
  <si>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</si>
  <si>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</si>
  <si>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</si>
  <si>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</si>
  <si>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</si>
  <si>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</si>
  <si>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</si>
  <si>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</si>
  <si>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</si>
  <si>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</si>
  <si>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</si>
  <si>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</si>
  <si>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</si>
  <si>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</si>
  <si>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</si>
  <si>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</si>
  <si>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</si>
  <si>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</si>
  <si>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</si>
  <si>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</si>
  <si>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</si>
  <si>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</si>
  <si>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</si>
  <si>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</si>
  <si>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</si>
  <si>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</si>
  <si>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</si>
  <si>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</si>
  <si>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</si>
  <si>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</si>
  <si>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</si>
  <si>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</si>
  <si>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</si>
  <si>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</si>
  <si>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</si>
  <si>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</si>
  <si>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</si>
  <si>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</si>
  <si>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</si>
  <si>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</si>
  <si>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</si>
  <si>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</si>
  <si>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</si>
  <si>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</si>
  <si>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</si>
  <si>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</si>
  <si>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</si>
  <si>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</si>
  <si>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</si>
  <si>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</si>
  <si>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</si>
  <si>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</si>
  <si>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</si>
  <si>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</si>
  <si>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</si>
  <si>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</si>
  <si>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</si>
  <si>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</si>
  <si>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</si>
  <si>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</si>
  <si>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</si>
  <si>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</si>
  <si>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</si>
  <si>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</si>
  <si>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</si>
  <si>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</si>
  <si>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</si>
  <si>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</si>
  <si>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</si>
  <si>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</si>
  <si>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</si>
  <si>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</si>
  <si>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</si>
  <si>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</si>
  <si>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</si>
  <si>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</si>
  <si>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</si>
  <si>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</si>
  <si>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</si>
  <si>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</si>
  <si>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</si>
  <si>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</si>
  <si>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</si>
  <si>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</si>
  <si>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</si>
  <si>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</si>
  <si>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</si>
  <si>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</si>
  <si>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</si>
  <si>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</si>
  <si>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</si>
  <si>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</si>
  <si>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</si>
  <si>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</si>
  <si>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</si>
  <si>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</si>
  <si>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</si>
  <si>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</si>
  <si>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</si>
  <si>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</si>
  <si>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</si>
  <si>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</si>
  <si>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</si>
  <si>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</si>
  <si>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</si>
  <si>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</si>
  <si>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</si>
  <si>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</si>
  <si>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</si>
  <si>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</si>
  <si>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</si>
  <si>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</si>
  <si>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</si>
  <si>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</si>
  <si>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</si>
  <si>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</si>
  <si>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</si>
  <si>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</si>
  <si>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</si>
  <si>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</si>
  <si>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</si>
  <si>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</si>
  <si>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</si>
  <si>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</si>
  <si>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</si>
  <si>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</si>
  <si>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</si>
  <si>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</si>
  <si>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</si>
  <si>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</si>
  <si>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</si>
  <si>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</si>
  <si>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</si>
  <si>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</si>
  <si>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</si>
  <si>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</si>
  <si>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</si>
  <si>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</si>
  <si>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</si>
  <si>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</si>
  <si>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</si>
  <si>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</si>
  <si>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</si>
  <si>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</si>
  <si>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</si>
  <si>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</si>
  <si>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</si>
  <si>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</si>
  <si>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</si>
  <si>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</si>
  <si>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</si>
  <si>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</si>
  <si>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</si>
  <si>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</si>
  <si>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</si>
  <si>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</si>
  <si>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</si>
  <si>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</si>
  <si>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</si>
  <si>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</si>
  <si>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</si>
  <si>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</si>
  <si>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</si>
  <si>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</si>
  <si>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</si>
  <si>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</si>
  <si>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</si>
  <si>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</si>
  <si>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</si>
  <si>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</si>
  <si>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</si>
  <si>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</si>
  <si>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</si>
  <si>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</si>
  <si>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</si>
  <si>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</si>
  <si>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</si>
  <si>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</si>
  <si>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</si>
  <si>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</si>
  <si>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</si>
  <si>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</si>
  <si>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</si>
  <si>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</si>
  <si>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</si>
  <si>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</si>
  <si>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</si>
  <si>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</si>
  <si>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</si>
  <si>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</si>
  <si>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</si>
  <si>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</si>
  <si>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</si>
  <si>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</si>
  <si>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</si>
  <si>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</si>
  <si>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</si>
  <si>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</si>
  <si>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</si>
  <si>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</si>
  <si>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</si>
  <si>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</si>
  <si>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</si>
  <si>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</si>
  <si>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</si>
  <si>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</si>
  <si>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</si>
  <si>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</si>
  <si>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</si>
  <si>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</si>
  <si>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</si>
  <si>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</si>
  <si>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</si>
  <si>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</si>
  <si>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</si>
  <si>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</si>
  <si>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</si>
  <si>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</si>
  <si>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</si>
  <si>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</si>
  <si>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</si>
  <si>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</si>
  <si>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</si>
  <si>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</si>
  <si>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</si>
  <si>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</si>
  <si>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</si>
  <si>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</si>
  <si>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</si>
  <si>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</si>
  <si>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</si>
  <si>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</si>
  <si>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</si>
  <si>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</si>
  <si>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</si>
  <si>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</si>
  <si>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</si>
  <si>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</si>
  <si>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</si>
  <si>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</si>
  <si>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</si>
  <si>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</si>
  <si>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</si>
  <si>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</si>
  <si>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</si>
  <si>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</si>
  <si>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</si>
  <si>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</si>
  <si>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</si>
  <si>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</si>
  <si>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</si>
  <si>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</si>
  <si>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</si>
  <si>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</si>
  <si>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</si>
  <si>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</si>
  <si>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</si>
  <si>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</si>
  <si>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</si>
  <si>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</si>
  <si>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</si>
  <si>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</si>
  <si>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</si>
  <si>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</si>
  <si>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</si>
  <si>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</si>
  <si>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</si>
  <si>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</si>
  <si>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</si>
  <si>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</si>
  <si>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</si>
  <si>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</si>
  <si>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</si>
  <si>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</si>
  <si>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</si>
  <si>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</si>
  <si>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</si>
  <si>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</si>
  <si>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</si>
  <si>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</si>
  <si>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</si>
  <si>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</si>
  <si>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</si>
  <si>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</si>
  <si>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</si>
  <si>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</si>
  <si>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</si>
  <si>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</si>
  <si>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</si>
  <si>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</si>
  <si>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</si>
  <si>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</si>
  <si>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</si>
  <si>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</si>
  <si>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</si>
  <si>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</si>
  <si>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</si>
  <si>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</si>
  <si>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</si>
  <si>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</si>
  <si>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</si>
  <si>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</si>
  <si>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</si>
  <si>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</si>
  <si>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</si>
  <si>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</si>
  <si>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</si>
  <si>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</si>
  <si>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</si>
  <si>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</si>
  <si>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</si>
  <si>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</si>
  <si>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</si>
  <si>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</si>
  <si>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</si>
  <si>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</si>
  <si>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</si>
  <si>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</si>
  <si>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</si>
  <si>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</si>
  <si>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</si>
  <si>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</si>
  <si>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</si>
  <si>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</si>
  <si>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</si>
  <si>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</si>
  <si>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</si>
  <si>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</si>
  <si>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</si>
  <si>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</si>
  <si>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</si>
  <si>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</si>
  <si>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</si>
  <si>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</si>
  <si>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</si>
  <si>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</si>
  <si>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</si>
  <si>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</si>
  <si>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</si>
  <si>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</si>
  <si>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</si>
  <si>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</si>
  <si>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</si>
  <si>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</si>
  <si>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</si>
  <si>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</si>
  <si>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</si>
  <si>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</si>
  <si>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</si>
  <si>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</si>
  <si>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</si>
  <si>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</si>
  <si>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</si>
  <si>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</si>
  <si>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</si>
  <si>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</si>
  <si>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</si>
  <si>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</si>
  <si>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</si>
  <si>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</si>
  <si>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</si>
  <si>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</si>
  <si>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</si>
  <si>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</si>
  <si>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</si>
  <si>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</si>
  <si>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</si>
  <si>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</si>
  <si>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</si>
  <si>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</si>
  <si>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</si>
  <si>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</si>
  <si>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</si>
  <si>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</si>
  <si>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</si>
  <si>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</si>
  <si>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</si>
  <si>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</si>
  <si>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</si>
  <si>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</si>
  <si>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</si>
  <si>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</si>
  <si>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</si>
  <si>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</si>
  <si>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</si>
  <si>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</si>
  <si>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</si>
  <si>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</si>
  <si>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</si>
  <si>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</si>
  <si>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</si>
  <si>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</si>
  <si>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</si>
  <si>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</si>
  <si>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</si>
  <si>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</si>
  <si>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</si>
  <si>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</si>
  <si>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</si>
  <si>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</si>
  <si>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</si>
  <si>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</si>
  <si>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</si>
  <si>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</si>
  <si>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</si>
  <si>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</si>
  <si>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</si>
  <si>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</si>
  <si>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</si>
  <si>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</si>
  <si>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</si>
  <si>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</si>
  <si>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</si>
  <si>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</si>
  <si>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</si>
  <si>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</si>
  <si>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</si>
  <si>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</si>
  <si>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</si>
  <si>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</si>
  <si>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</si>
  <si>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</si>
  <si>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</si>
  <si>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</si>
  <si>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</si>
  <si>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</si>
  <si>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</si>
  <si>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</si>
  <si>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</si>
  <si>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</si>
  <si>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</si>
  <si>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</si>
  <si>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</si>
  <si>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</si>
  <si>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</si>
  <si>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</si>
  <si>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</si>
  <si>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</si>
  <si>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</si>
  <si>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</si>
  <si>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</si>
  <si>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</si>
  <si>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</si>
  <si>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</si>
  <si>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</si>
  <si>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</si>
  <si>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</si>
  <si>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</si>
  <si>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</si>
  <si>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</si>
  <si>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</si>
  <si>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</si>
  <si>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</si>
  <si>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</si>
  <si>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</si>
  <si>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</si>
  <si>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</si>
  <si>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</si>
  <si>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</si>
  <si>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</si>
  <si>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</si>
  <si>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</si>
  <si>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</si>
  <si>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</si>
  <si>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</si>
  <si>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</si>
  <si>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</si>
  <si>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</si>
  <si>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</si>
  <si>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</si>
  <si>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</si>
  <si>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</si>
  <si>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</si>
  <si>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</si>
  <si>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</si>
  <si>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</si>
  <si>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</si>
  <si>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</si>
  <si>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</si>
  <si>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</si>
  <si>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</si>
  <si>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</si>
  <si>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</si>
  <si>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</si>
  <si>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</si>
  <si>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</si>
  <si>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</si>
  <si>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</si>
  <si>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</si>
  <si>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</si>
  <si>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</si>
  <si>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</si>
  <si>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</si>
  <si>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</si>
  <si>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</si>
  <si>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</si>
  <si>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</si>
  <si>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</si>
  <si>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</si>
  <si>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</si>
  <si>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</si>
  <si>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</si>
  <si>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</si>
  <si>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</si>
  <si>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</si>
  <si>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</si>
  <si>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</si>
  <si>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</si>
  <si>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</si>
  <si>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</si>
  <si>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</si>
  <si>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</si>
  <si>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</si>
  <si>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</si>
  <si>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</si>
  <si>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</si>
  <si>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</si>
  <si>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</si>
  <si>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</si>
  <si>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</si>
  <si>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</si>
  <si>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</si>
  <si>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</si>
  <si>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</si>
  <si>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</si>
  <si>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</si>
  <si>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</si>
  <si>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</si>
  <si>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</si>
  <si>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</si>
  <si>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</si>
  <si>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</si>
  <si>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</si>
  <si>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</si>
  <si>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</si>
  <si>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</si>
  <si>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</si>
  <si>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</si>
  <si>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</si>
  <si>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</si>
  <si>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</si>
  <si>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</si>
  <si>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</si>
  <si>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</si>
  <si>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</si>
  <si>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</si>
  <si>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</si>
  <si>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</si>
  <si>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</si>
  <si>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</si>
  <si>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</si>
  <si>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</si>
  <si>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</si>
  <si>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</si>
  <si>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</si>
  <si>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</si>
  <si>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</si>
  <si>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</si>
  <si>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</si>
  <si>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</si>
  <si>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</si>
  <si>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</si>
  <si>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</si>
  <si>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</si>
  <si>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</si>
  <si>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</si>
  <si>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</si>
  <si>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</si>
  <si>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</si>
  <si>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</si>
  <si>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</si>
  <si>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</si>
  <si>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Абдолла  Самира</t>
  </si>
  <si>
    <t>Акбай Мустафа</t>
  </si>
  <si>
    <t>Алиева Көзайым</t>
  </si>
  <si>
    <t>Анесов Ильяс</t>
  </si>
  <si>
    <t>Асылбек Талант</t>
  </si>
  <si>
    <t>Аскер Абылай</t>
  </si>
  <si>
    <t>Әлмұрза Сұлтан</t>
  </si>
  <si>
    <t>Бексұлтан Дінмұхаммед</t>
  </si>
  <si>
    <t>Болат Айым</t>
  </si>
  <si>
    <t>Дәулет Әмірәли</t>
  </si>
  <si>
    <t>Еркінбек Айым</t>
  </si>
  <si>
    <t>Жалимбетова Дария</t>
  </si>
  <si>
    <t>Жандосов Низар</t>
  </si>
  <si>
    <t>Жидебаева Томирис</t>
  </si>
  <si>
    <t>Жұмағамбетова Адема</t>
  </si>
  <si>
    <t>Ибрагимова Айша</t>
  </si>
  <si>
    <t>Ибрагимов Ислам</t>
  </si>
  <si>
    <t>Исламұлы Мұстафа</t>
  </si>
  <si>
    <t>Қалижан Еркеназ</t>
  </si>
  <si>
    <t>Құрманғали Айдар</t>
  </si>
  <si>
    <t>Құсайын Жібек</t>
  </si>
  <si>
    <t>Мұханбетжан Санжар</t>
  </si>
  <si>
    <t>Нұрзаткызы Диана</t>
  </si>
  <si>
    <t>Нурсултанқызы Айнур</t>
  </si>
  <si>
    <t>Пангерей Айлана</t>
  </si>
  <si>
    <t>Сергали Мансур</t>
  </si>
  <si>
    <t>Сарсенбаев Султанбек</t>
  </si>
  <si>
    <t>Уталиева Аяжан</t>
  </si>
  <si>
    <t>Якия Хамза</t>
  </si>
  <si>
    <t xml:space="preserve">                                  Оқу жылы: ___2023-2024                            Топ: Жұлдыз мектепалды тобы               Өткізу кезеңі:  қорытынды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</si>
</sst>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9" t="s">
        <v>837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43" t="s">
        <v>88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3" t="s">
        <v>115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1" t="s">
        <v>115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41" t="s">
        <v>138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4" t="s">
        <v>116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117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9"/>
      <c r="B11" s="49"/>
      <c r="C11" s="52" t="s">
        <v>847</v>
      </c>
      <c r="D11" s="52"/>
      <c r="E11" s="52"/>
      <c r="F11" s="52"/>
      <c r="G11" s="52"/>
      <c r="H11" s="52"/>
      <c r="I11" s="52"/>
      <c r="J11" s="52"/>
      <c r="K11" s="52"/>
      <c r="L11" s="52" t="s">
        <v>850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847</v>
      </c>
      <c r="Y11" s="52"/>
      <c r="Z11" s="52"/>
      <c r="AA11" s="52"/>
      <c r="AB11" s="52"/>
      <c r="AC11" s="52"/>
      <c r="AD11" s="52"/>
      <c r="AE11" s="52"/>
      <c r="AF11" s="52"/>
      <c r="AG11" s="52" t="s">
        <v>850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3" t="s">
        <v>847</v>
      </c>
      <c r="AT11" s="53"/>
      <c r="AU11" s="53"/>
      <c r="AV11" s="53"/>
      <c r="AW11" s="53"/>
      <c r="AX11" s="53"/>
      <c r="AY11" s="53" t="s">
        <v>850</v>
      </c>
      <c r="AZ11" s="53"/>
      <c r="BA11" s="53"/>
      <c r="BB11" s="53"/>
      <c r="BC11" s="53"/>
      <c r="BD11" s="53"/>
      <c r="BE11" s="53"/>
      <c r="BF11" s="53"/>
      <c r="BG11" s="53"/>
      <c r="BH11" s="53" t="s">
        <v>847</v>
      </c>
      <c r="BI11" s="53"/>
      <c r="BJ11" s="53"/>
      <c r="BK11" s="53"/>
      <c r="BL11" s="53"/>
      <c r="BM11" s="53"/>
      <c r="BN11" s="53" t="s">
        <v>850</v>
      </c>
      <c r="BO11" s="53"/>
      <c r="BP11" s="53"/>
      <c r="BQ11" s="53"/>
      <c r="BR11" s="53"/>
      <c r="BS11" s="53"/>
      <c r="BT11" s="53"/>
      <c r="BU11" s="53"/>
      <c r="BV11" s="53"/>
      <c r="BW11" s="53" t="s">
        <v>847</v>
      </c>
      <c r="BX11" s="53"/>
      <c r="BY11" s="53"/>
      <c r="BZ11" s="53"/>
      <c r="CA11" s="53"/>
      <c r="CB11" s="53"/>
      <c r="CC11" s="53" t="s">
        <v>850</v>
      </c>
      <c r="CD11" s="53"/>
      <c r="CE11" s="53"/>
      <c r="CF11" s="53"/>
      <c r="CG11" s="53"/>
      <c r="CH11" s="53"/>
      <c r="CI11" s="53" t="s">
        <v>847</v>
      </c>
      <c r="CJ11" s="53"/>
      <c r="CK11" s="53"/>
      <c r="CL11" s="53"/>
      <c r="CM11" s="53"/>
      <c r="CN11" s="53"/>
      <c r="CO11" s="53"/>
      <c r="CP11" s="53"/>
      <c r="CQ11" s="53"/>
      <c r="CR11" s="53" t="s">
        <v>850</v>
      </c>
      <c r="CS11" s="53"/>
      <c r="CT11" s="53"/>
      <c r="CU11" s="53"/>
      <c r="CV11" s="53"/>
      <c r="CW11" s="53"/>
      <c r="CX11" s="53"/>
      <c r="CY11" s="53"/>
      <c r="CZ11" s="53"/>
      <c r="DA11" s="53" t="s">
        <v>847</v>
      </c>
      <c r="DB11" s="53"/>
      <c r="DC11" s="53"/>
      <c r="DD11" s="53"/>
      <c r="DE11" s="53"/>
      <c r="DF11" s="53"/>
      <c r="DG11" s="53" t="s">
        <v>850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 x14ac:dyDescent="0.25">
      <c r="A12" s="49"/>
      <c r="B12" s="49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25">
      <c r="A13" s="49"/>
      <c r="B13" s="49"/>
      <c r="C13" s="40" t="s">
        <v>844</v>
      </c>
      <c r="D13" s="40"/>
      <c r="E13" s="40"/>
      <c r="F13" s="40" t="s">
        <v>1339</v>
      </c>
      <c r="G13" s="40"/>
      <c r="H13" s="40"/>
      <c r="I13" s="40" t="s">
        <v>29</v>
      </c>
      <c r="J13" s="40"/>
      <c r="K13" s="40"/>
      <c r="L13" s="40" t="s">
        <v>37</v>
      </c>
      <c r="M13" s="40"/>
      <c r="N13" s="40"/>
      <c r="O13" s="40" t="s">
        <v>39</v>
      </c>
      <c r="P13" s="40"/>
      <c r="Q13" s="40"/>
      <c r="R13" s="40" t="s">
        <v>40</v>
      </c>
      <c r="S13" s="40"/>
      <c r="T13" s="40"/>
      <c r="U13" s="40" t="s">
        <v>43</v>
      </c>
      <c r="V13" s="40"/>
      <c r="W13" s="40"/>
      <c r="X13" s="40" t="s">
        <v>851</v>
      </c>
      <c r="Y13" s="40"/>
      <c r="Z13" s="40"/>
      <c r="AA13" s="40" t="s">
        <v>853</v>
      </c>
      <c r="AB13" s="40"/>
      <c r="AC13" s="40"/>
      <c r="AD13" s="40" t="s">
        <v>855</v>
      </c>
      <c r="AE13" s="40"/>
      <c r="AF13" s="40"/>
      <c r="AG13" s="40" t="s">
        <v>857</v>
      </c>
      <c r="AH13" s="40"/>
      <c r="AI13" s="40"/>
      <c r="AJ13" s="40" t="s">
        <v>859</v>
      </c>
      <c r="AK13" s="40"/>
      <c r="AL13" s="40"/>
      <c r="AM13" s="40" t="s">
        <v>863</v>
      </c>
      <c r="AN13" s="40"/>
      <c r="AO13" s="40"/>
      <c r="AP13" s="40" t="s">
        <v>864</v>
      </c>
      <c r="AQ13" s="40"/>
      <c r="AR13" s="40"/>
      <c r="AS13" s="40" t="s">
        <v>866</v>
      </c>
      <c r="AT13" s="40"/>
      <c r="AU13" s="40"/>
      <c r="AV13" s="40" t="s">
        <v>867</v>
      </c>
      <c r="AW13" s="40"/>
      <c r="AX13" s="40"/>
      <c r="AY13" s="40" t="s">
        <v>870</v>
      </c>
      <c r="AZ13" s="40"/>
      <c r="BA13" s="40"/>
      <c r="BB13" s="40" t="s">
        <v>871</v>
      </c>
      <c r="BC13" s="40"/>
      <c r="BD13" s="40"/>
      <c r="BE13" s="40" t="s">
        <v>874</v>
      </c>
      <c r="BF13" s="40"/>
      <c r="BG13" s="40"/>
      <c r="BH13" s="40" t="s">
        <v>875</v>
      </c>
      <c r="BI13" s="40"/>
      <c r="BJ13" s="40"/>
      <c r="BK13" s="40" t="s">
        <v>879</v>
      </c>
      <c r="BL13" s="40"/>
      <c r="BM13" s="40"/>
      <c r="BN13" s="40" t="s">
        <v>878</v>
      </c>
      <c r="BO13" s="40"/>
      <c r="BP13" s="40"/>
      <c r="BQ13" s="40" t="s">
        <v>880</v>
      </c>
      <c r="BR13" s="40"/>
      <c r="BS13" s="40"/>
      <c r="BT13" s="40" t="s">
        <v>881</v>
      </c>
      <c r="BU13" s="40"/>
      <c r="BV13" s="40"/>
      <c r="BW13" s="40" t="s">
        <v>883</v>
      </c>
      <c r="BX13" s="40"/>
      <c r="BY13" s="40"/>
      <c r="BZ13" s="40" t="s">
        <v>885</v>
      </c>
      <c r="CA13" s="40"/>
      <c r="CB13" s="40"/>
      <c r="CC13" s="40" t="s">
        <v>886</v>
      </c>
      <c r="CD13" s="40"/>
      <c r="CE13" s="40"/>
      <c r="CF13" s="40" t="s">
        <v>887</v>
      </c>
      <c r="CG13" s="40"/>
      <c r="CH13" s="40"/>
      <c r="CI13" s="40" t="s">
        <v>889</v>
      </c>
      <c r="CJ13" s="40"/>
      <c r="CK13" s="40"/>
      <c r="CL13" s="40" t="s">
        <v>126</v>
      </c>
      <c r="CM13" s="40"/>
      <c r="CN13" s="40"/>
      <c r="CO13" s="40" t="s">
        <v>128</v>
      </c>
      <c r="CP13" s="40"/>
      <c r="CQ13" s="40"/>
      <c r="CR13" s="40" t="s">
        <v>890</v>
      </c>
      <c r="CS13" s="40"/>
      <c r="CT13" s="40"/>
      <c r="CU13" s="40" t="s">
        <v>133</v>
      </c>
      <c r="CV13" s="40"/>
      <c r="CW13" s="40"/>
      <c r="CX13" s="40" t="s">
        <v>891</v>
      </c>
      <c r="CY13" s="40"/>
      <c r="CZ13" s="40"/>
      <c r="DA13" s="40" t="s">
        <v>892</v>
      </c>
      <c r="DB13" s="40"/>
      <c r="DC13" s="40"/>
      <c r="DD13" s="40" t="s">
        <v>896</v>
      </c>
      <c r="DE13" s="40"/>
      <c r="DF13" s="40"/>
      <c r="DG13" s="40" t="s">
        <v>898</v>
      </c>
      <c r="DH13" s="40"/>
      <c r="DI13" s="40"/>
      <c r="DJ13" s="40" t="s">
        <v>900</v>
      </c>
      <c r="DK13" s="40"/>
      <c r="DL13" s="40"/>
      <c r="DM13" s="40" t="s">
        <v>902</v>
      </c>
      <c r="DN13" s="40"/>
      <c r="DO13" s="40"/>
    </row>
    <row r="14" spans="1:254" ht="133.5" customHeight="1" x14ac:dyDescent="0.2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838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3" t="s">
        <v>88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115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1" t="s">
        <v>138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254" ht="15.75" customHeight="1" x14ac:dyDescent="0.25">
      <c r="A6" s="49"/>
      <c r="B6" s="49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174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186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117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9"/>
      <c r="B11" s="4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9"/>
      <c r="B12" s="49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25">
      <c r="A13" s="49"/>
      <c r="B13" s="49"/>
      <c r="C13" s="40" t="s">
        <v>905</v>
      </c>
      <c r="D13" s="40"/>
      <c r="E13" s="40"/>
      <c r="F13" s="40" t="s">
        <v>909</v>
      </c>
      <c r="G13" s="40"/>
      <c r="H13" s="40"/>
      <c r="I13" s="40" t="s">
        <v>910</v>
      </c>
      <c r="J13" s="40"/>
      <c r="K13" s="40"/>
      <c r="L13" s="40" t="s">
        <v>911</v>
      </c>
      <c r="M13" s="40"/>
      <c r="N13" s="40"/>
      <c r="O13" s="40" t="s">
        <v>202</v>
      </c>
      <c r="P13" s="40"/>
      <c r="Q13" s="40"/>
      <c r="R13" s="40" t="s">
        <v>204</v>
      </c>
      <c r="S13" s="40"/>
      <c r="T13" s="40"/>
      <c r="U13" s="40" t="s">
        <v>913</v>
      </c>
      <c r="V13" s="40"/>
      <c r="W13" s="40"/>
      <c r="X13" s="40" t="s">
        <v>914</v>
      </c>
      <c r="Y13" s="40"/>
      <c r="Z13" s="40"/>
      <c r="AA13" s="40" t="s">
        <v>915</v>
      </c>
      <c r="AB13" s="40"/>
      <c r="AC13" s="40"/>
      <c r="AD13" s="40" t="s">
        <v>917</v>
      </c>
      <c r="AE13" s="40"/>
      <c r="AF13" s="40"/>
      <c r="AG13" s="40" t="s">
        <v>919</v>
      </c>
      <c r="AH13" s="40"/>
      <c r="AI13" s="40"/>
      <c r="AJ13" s="40" t="s">
        <v>1325</v>
      </c>
      <c r="AK13" s="40"/>
      <c r="AL13" s="40"/>
      <c r="AM13" s="40" t="s">
        <v>924</v>
      </c>
      <c r="AN13" s="40"/>
      <c r="AO13" s="40"/>
      <c r="AP13" s="40" t="s">
        <v>925</v>
      </c>
      <c r="AQ13" s="40"/>
      <c r="AR13" s="40"/>
      <c r="AS13" s="40" t="s">
        <v>926</v>
      </c>
      <c r="AT13" s="40"/>
      <c r="AU13" s="40"/>
      <c r="AV13" s="40" t="s">
        <v>927</v>
      </c>
      <c r="AW13" s="40"/>
      <c r="AX13" s="40"/>
      <c r="AY13" s="40" t="s">
        <v>929</v>
      </c>
      <c r="AZ13" s="40"/>
      <c r="BA13" s="40"/>
      <c r="BB13" s="40" t="s">
        <v>930</v>
      </c>
      <c r="BC13" s="40"/>
      <c r="BD13" s="40"/>
      <c r="BE13" s="40" t="s">
        <v>931</v>
      </c>
      <c r="BF13" s="40"/>
      <c r="BG13" s="40"/>
      <c r="BH13" s="40" t="s">
        <v>932</v>
      </c>
      <c r="BI13" s="40"/>
      <c r="BJ13" s="40"/>
      <c r="BK13" s="40" t="s">
        <v>933</v>
      </c>
      <c r="BL13" s="40"/>
      <c r="BM13" s="40"/>
      <c r="BN13" s="40" t="s">
        <v>935</v>
      </c>
      <c r="BO13" s="40"/>
      <c r="BP13" s="40"/>
      <c r="BQ13" s="40" t="s">
        <v>936</v>
      </c>
      <c r="BR13" s="40"/>
      <c r="BS13" s="40"/>
      <c r="BT13" s="40" t="s">
        <v>938</v>
      </c>
      <c r="BU13" s="40"/>
      <c r="BV13" s="40"/>
      <c r="BW13" s="40" t="s">
        <v>940</v>
      </c>
      <c r="BX13" s="40"/>
      <c r="BY13" s="40"/>
      <c r="BZ13" s="40" t="s">
        <v>941</v>
      </c>
      <c r="CA13" s="40"/>
      <c r="CB13" s="40"/>
      <c r="CC13" s="40" t="s">
        <v>945</v>
      </c>
      <c r="CD13" s="40"/>
      <c r="CE13" s="40"/>
      <c r="CF13" s="40" t="s">
        <v>948</v>
      </c>
      <c r="CG13" s="40"/>
      <c r="CH13" s="40"/>
      <c r="CI13" s="40" t="s">
        <v>949</v>
      </c>
      <c r="CJ13" s="40"/>
      <c r="CK13" s="40"/>
      <c r="CL13" s="40" t="s">
        <v>950</v>
      </c>
      <c r="CM13" s="40"/>
      <c r="CN13" s="40"/>
      <c r="CO13" s="40" t="s">
        <v>951</v>
      </c>
      <c r="CP13" s="40"/>
      <c r="CQ13" s="40"/>
      <c r="CR13" s="40" t="s">
        <v>953</v>
      </c>
      <c r="CS13" s="40"/>
      <c r="CT13" s="40"/>
      <c r="CU13" s="40" t="s">
        <v>954</v>
      </c>
      <c r="CV13" s="40"/>
      <c r="CW13" s="40"/>
      <c r="CX13" s="40" t="s">
        <v>955</v>
      </c>
      <c r="CY13" s="40"/>
      <c r="CZ13" s="40"/>
      <c r="DA13" s="40" t="s">
        <v>956</v>
      </c>
      <c r="DB13" s="40"/>
      <c r="DC13" s="40"/>
      <c r="DD13" s="40" t="s">
        <v>957</v>
      </c>
      <c r="DE13" s="40"/>
      <c r="DF13" s="40"/>
      <c r="DG13" s="40" t="s">
        <v>958</v>
      </c>
      <c r="DH13" s="40"/>
      <c r="DI13" s="40"/>
      <c r="DJ13" s="40" t="s">
        <v>960</v>
      </c>
      <c r="DK13" s="40"/>
      <c r="DL13" s="40"/>
      <c r="DM13" s="40" t="s">
        <v>961</v>
      </c>
      <c r="DN13" s="40"/>
      <c r="DO13" s="40"/>
      <c r="DP13" s="40" t="s">
        <v>962</v>
      </c>
      <c r="DQ13" s="40"/>
      <c r="DR13" s="40"/>
    </row>
    <row r="14" spans="1:254" ht="120" x14ac:dyDescent="0.25">
      <c r="A14" s="49"/>
      <c r="B14" s="49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7" t="s">
        <v>842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23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839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3" t="s">
        <v>88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1" t="s">
        <v>138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4" t="s">
        <v>1022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 t="s">
        <v>174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54" t="s">
        <v>117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981</v>
      </c>
      <c r="V11" s="44"/>
      <c r="W11" s="44"/>
      <c r="X11" s="44" t="s">
        <v>982</v>
      </c>
      <c r="Y11" s="44"/>
      <c r="Z11" s="44"/>
      <c r="AA11" s="42" t="s">
        <v>983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1005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 x14ac:dyDescent="0.25">
      <c r="A12" s="49"/>
      <c r="B12" s="49"/>
      <c r="C12" s="40" t="s">
        <v>963</v>
      </c>
      <c r="D12" s="40"/>
      <c r="E12" s="40"/>
      <c r="F12" s="40" t="s">
        <v>967</v>
      </c>
      <c r="G12" s="40"/>
      <c r="H12" s="40"/>
      <c r="I12" s="40" t="s">
        <v>971</v>
      </c>
      <c r="J12" s="40"/>
      <c r="K12" s="40"/>
      <c r="L12" s="40" t="s">
        <v>975</v>
      </c>
      <c r="M12" s="40"/>
      <c r="N12" s="40"/>
      <c r="O12" s="40" t="s">
        <v>977</v>
      </c>
      <c r="P12" s="40"/>
      <c r="Q12" s="40"/>
      <c r="R12" s="40" t="s">
        <v>980</v>
      </c>
      <c r="S12" s="40"/>
      <c r="T12" s="40"/>
      <c r="U12" s="40" t="s">
        <v>338</v>
      </c>
      <c r="V12" s="40"/>
      <c r="W12" s="40"/>
      <c r="X12" s="40" t="s">
        <v>341</v>
      </c>
      <c r="Y12" s="40"/>
      <c r="Z12" s="40"/>
      <c r="AA12" s="40" t="s">
        <v>984</v>
      </c>
      <c r="AB12" s="40"/>
      <c r="AC12" s="40"/>
      <c r="AD12" s="40" t="s">
        <v>988</v>
      </c>
      <c r="AE12" s="40"/>
      <c r="AF12" s="40"/>
      <c r="AG12" s="40" t="s">
        <v>989</v>
      </c>
      <c r="AH12" s="40"/>
      <c r="AI12" s="40"/>
      <c r="AJ12" s="40" t="s">
        <v>993</v>
      </c>
      <c r="AK12" s="40"/>
      <c r="AL12" s="40"/>
      <c r="AM12" s="40" t="s">
        <v>997</v>
      </c>
      <c r="AN12" s="40"/>
      <c r="AO12" s="40"/>
      <c r="AP12" s="40" t="s">
        <v>1001</v>
      </c>
      <c r="AQ12" s="40"/>
      <c r="AR12" s="40"/>
      <c r="AS12" s="40" t="s">
        <v>1002</v>
      </c>
      <c r="AT12" s="40"/>
      <c r="AU12" s="40"/>
      <c r="AV12" s="40" t="s">
        <v>1006</v>
      </c>
      <c r="AW12" s="40"/>
      <c r="AX12" s="40"/>
      <c r="AY12" s="40" t="s">
        <v>1007</v>
      </c>
      <c r="AZ12" s="40"/>
      <c r="BA12" s="40"/>
      <c r="BB12" s="40" t="s">
        <v>1008</v>
      </c>
      <c r="BC12" s="40"/>
      <c r="BD12" s="40"/>
      <c r="BE12" s="40" t="s">
        <v>1009</v>
      </c>
      <c r="BF12" s="40"/>
      <c r="BG12" s="40"/>
      <c r="BH12" s="40" t="s">
        <v>1010</v>
      </c>
      <c r="BI12" s="40"/>
      <c r="BJ12" s="40"/>
      <c r="BK12" s="40" t="s">
        <v>357</v>
      </c>
      <c r="BL12" s="40"/>
      <c r="BM12" s="40"/>
      <c r="BN12" s="40" t="s">
        <v>359</v>
      </c>
      <c r="BO12" s="40"/>
      <c r="BP12" s="40"/>
      <c r="BQ12" s="40" t="s">
        <v>1014</v>
      </c>
      <c r="BR12" s="40"/>
      <c r="BS12" s="40"/>
      <c r="BT12" s="40" t="s">
        <v>1015</v>
      </c>
      <c r="BU12" s="40"/>
      <c r="BV12" s="40"/>
      <c r="BW12" s="40" t="s">
        <v>1016</v>
      </c>
      <c r="BX12" s="40"/>
      <c r="BY12" s="40"/>
      <c r="BZ12" s="40" t="s">
        <v>1017</v>
      </c>
      <c r="CA12" s="40"/>
      <c r="CB12" s="40"/>
      <c r="CC12" s="40" t="s">
        <v>369</v>
      </c>
      <c r="CD12" s="40"/>
      <c r="CE12" s="40"/>
      <c r="CF12" s="56" t="s">
        <v>372</v>
      </c>
      <c r="CG12" s="56"/>
      <c r="CH12" s="56"/>
      <c r="CI12" s="40" t="s">
        <v>376</v>
      </c>
      <c r="CJ12" s="40"/>
      <c r="CK12" s="40"/>
      <c r="CL12" s="40" t="s">
        <v>1328</v>
      </c>
      <c r="CM12" s="40"/>
      <c r="CN12" s="40"/>
      <c r="CO12" s="40" t="s">
        <v>382</v>
      </c>
      <c r="CP12" s="40"/>
      <c r="CQ12" s="40"/>
      <c r="CR12" s="56" t="s">
        <v>385</v>
      </c>
      <c r="CS12" s="56"/>
      <c r="CT12" s="56"/>
      <c r="CU12" s="40" t="s">
        <v>388</v>
      </c>
      <c r="CV12" s="40"/>
      <c r="CW12" s="40"/>
      <c r="CX12" s="40" t="s">
        <v>390</v>
      </c>
      <c r="CY12" s="40"/>
      <c r="CZ12" s="40"/>
      <c r="DA12" s="40" t="s">
        <v>394</v>
      </c>
      <c r="DB12" s="40"/>
      <c r="DC12" s="40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1026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1035</v>
      </c>
      <c r="EO12" s="56"/>
      <c r="EP12" s="56"/>
      <c r="EQ12" s="56" t="s">
        <v>1037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1041</v>
      </c>
      <c r="FA12" s="56"/>
      <c r="FB12" s="56"/>
      <c r="FC12" s="56" t="s">
        <v>1045</v>
      </c>
      <c r="FD12" s="56"/>
      <c r="FE12" s="56"/>
      <c r="FF12" s="56" t="s">
        <v>1047</v>
      </c>
      <c r="FG12" s="56"/>
      <c r="FH12" s="56"/>
      <c r="FI12" s="56" t="s">
        <v>1051</v>
      </c>
      <c r="FJ12" s="56"/>
      <c r="FK12" s="56"/>
    </row>
    <row r="13" spans="1:254" ht="180" x14ac:dyDescent="0.25">
      <c r="A13" s="49"/>
      <c r="B13" s="49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7" t="s">
        <v>841</v>
      </c>
      <c r="B40" s="4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6"/>
  <sheetViews>
    <sheetView tabSelected="1" zoomScale="70" zoomScaleNormal="70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39" t="s">
        <v>1410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3" t="s">
        <v>88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41" t="s">
        <v>138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00" ht="13.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4" t="s">
        <v>116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174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174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117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00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9"/>
      <c r="B11" s="49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00" ht="85.5" customHeight="1" x14ac:dyDescent="0.25">
      <c r="A12" s="49"/>
      <c r="B12" s="49"/>
      <c r="C12" s="40" t="s">
        <v>1055</v>
      </c>
      <c r="D12" s="40"/>
      <c r="E12" s="40"/>
      <c r="F12" s="40" t="s">
        <v>1058</v>
      </c>
      <c r="G12" s="40"/>
      <c r="H12" s="40"/>
      <c r="I12" s="40" t="s">
        <v>1061</v>
      </c>
      <c r="J12" s="40"/>
      <c r="K12" s="40"/>
      <c r="L12" s="40" t="s">
        <v>538</v>
      </c>
      <c r="M12" s="40"/>
      <c r="N12" s="40"/>
      <c r="O12" s="40" t="s">
        <v>1064</v>
      </c>
      <c r="P12" s="40"/>
      <c r="Q12" s="40"/>
      <c r="R12" s="40" t="s">
        <v>1067</v>
      </c>
      <c r="S12" s="40"/>
      <c r="T12" s="40"/>
      <c r="U12" s="40" t="s">
        <v>1071</v>
      </c>
      <c r="V12" s="40"/>
      <c r="W12" s="40"/>
      <c r="X12" s="40" t="s">
        <v>539</v>
      </c>
      <c r="Y12" s="40"/>
      <c r="Z12" s="40"/>
      <c r="AA12" s="40" t="s">
        <v>540</v>
      </c>
      <c r="AB12" s="40"/>
      <c r="AC12" s="40"/>
      <c r="AD12" s="40" t="s">
        <v>541</v>
      </c>
      <c r="AE12" s="40"/>
      <c r="AF12" s="40"/>
      <c r="AG12" s="40" t="s">
        <v>1076</v>
      </c>
      <c r="AH12" s="40"/>
      <c r="AI12" s="40"/>
      <c r="AJ12" s="40" t="s">
        <v>542</v>
      </c>
      <c r="AK12" s="40"/>
      <c r="AL12" s="40"/>
      <c r="AM12" s="40" t="s">
        <v>543</v>
      </c>
      <c r="AN12" s="40"/>
      <c r="AO12" s="40"/>
      <c r="AP12" s="40" t="s">
        <v>544</v>
      </c>
      <c r="AQ12" s="40"/>
      <c r="AR12" s="40"/>
      <c r="AS12" s="40" t="s">
        <v>1079</v>
      </c>
      <c r="AT12" s="40"/>
      <c r="AU12" s="40"/>
      <c r="AV12" s="40" t="s">
        <v>1329</v>
      </c>
      <c r="AW12" s="40"/>
      <c r="AX12" s="40"/>
      <c r="AY12" s="40" t="s">
        <v>545</v>
      </c>
      <c r="AZ12" s="40"/>
      <c r="BA12" s="40"/>
      <c r="BB12" s="40" t="s">
        <v>529</v>
      </c>
      <c r="BC12" s="40"/>
      <c r="BD12" s="40"/>
      <c r="BE12" s="40" t="s">
        <v>546</v>
      </c>
      <c r="BF12" s="40"/>
      <c r="BG12" s="40"/>
      <c r="BH12" s="40" t="s">
        <v>1085</v>
      </c>
      <c r="BI12" s="40"/>
      <c r="BJ12" s="40"/>
      <c r="BK12" s="40" t="s">
        <v>547</v>
      </c>
      <c r="BL12" s="40"/>
      <c r="BM12" s="40"/>
      <c r="BN12" s="40" t="s">
        <v>548</v>
      </c>
      <c r="BO12" s="40"/>
      <c r="BP12" s="40"/>
      <c r="BQ12" s="40" t="s">
        <v>549</v>
      </c>
      <c r="BR12" s="40"/>
      <c r="BS12" s="40"/>
      <c r="BT12" s="40" t="s">
        <v>550</v>
      </c>
      <c r="BU12" s="40"/>
      <c r="BV12" s="40"/>
      <c r="BW12" s="40" t="s">
        <v>1092</v>
      </c>
      <c r="BX12" s="40"/>
      <c r="BY12" s="40"/>
      <c r="BZ12" s="40" t="s">
        <v>557</v>
      </c>
      <c r="CA12" s="40"/>
      <c r="CB12" s="40"/>
      <c r="CC12" s="40" t="s">
        <v>1096</v>
      </c>
      <c r="CD12" s="40"/>
      <c r="CE12" s="40"/>
      <c r="CF12" s="40" t="s">
        <v>558</v>
      </c>
      <c r="CG12" s="40"/>
      <c r="CH12" s="40"/>
      <c r="CI12" s="40" t="s">
        <v>559</v>
      </c>
      <c r="CJ12" s="40"/>
      <c r="CK12" s="40"/>
      <c r="CL12" s="40" t="s">
        <v>560</v>
      </c>
      <c r="CM12" s="40"/>
      <c r="CN12" s="40"/>
      <c r="CO12" s="40" t="s">
        <v>603</v>
      </c>
      <c r="CP12" s="40"/>
      <c r="CQ12" s="40"/>
      <c r="CR12" s="40" t="s">
        <v>600</v>
      </c>
      <c r="CS12" s="40"/>
      <c r="CT12" s="40"/>
      <c r="CU12" s="40" t="s">
        <v>604</v>
      </c>
      <c r="CV12" s="40"/>
      <c r="CW12" s="40"/>
      <c r="CX12" s="40" t="s">
        <v>601</v>
      </c>
      <c r="CY12" s="40"/>
      <c r="CZ12" s="40"/>
      <c r="DA12" s="40" t="s">
        <v>602</v>
      </c>
      <c r="DB12" s="40"/>
      <c r="DC12" s="40"/>
      <c r="DD12" s="40" t="s">
        <v>1108</v>
      </c>
      <c r="DE12" s="40"/>
      <c r="DF12" s="40"/>
      <c r="DG12" s="40" t="s">
        <v>1111</v>
      </c>
      <c r="DH12" s="40"/>
      <c r="DI12" s="40"/>
      <c r="DJ12" s="40" t="s">
        <v>605</v>
      </c>
      <c r="DK12" s="40"/>
      <c r="DL12" s="40"/>
      <c r="DM12" s="40" t="s">
        <v>1115</v>
      </c>
      <c r="DN12" s="40"/>
      <c r="DO12" s="40"/>
      <c r="DP12" s="40" t="s">
        <v>606</v>
      </c>
      <c r="DQ12" s="40"/>
      <c r="DR12" s="40"/>
      <c r="DS12" s="40" t="s">
        <v>607</v>
      </c>
      <c r="DT12" s="40"/>
      <c r="DU12" s="40"/>
      <c r="DV12" s="40" t="s">
        <v>1123</v>
      </c>
      <c r="DW12" s="40"/>
      <c r="DX12" s="40"/>
      <c r="DY12" s="40" t="s">
        <v>608</v>
      </c>
      <c r="DZ12" s="40"/>
      <c r="EA12" s="40"/>
      <c r="EB12" s="40" t="s">
        <v>609</v>
      </c>
      <c r="EC12" s="40"/>
      <c r="ED12" s="40"/>
      <c r="EE12" s="40" t="s">
        <v>610</v>
      </c>
      <c r="EF12" s="40"/>
      <c r="EG12" s="40"/>
      <c r="EH12" s="40" t="s">
        <v>611</v>
      </c>
      <c r="EI12" s="40"/>
      <c r="EJ12" s="40"/>
      <c r="EK12" s="56" t="s">
        <v>612</v>
      </c>
      <c r="EL12" s="56"/>
      <c r="EM12" s="56"/>
      <c r="EN12" s="40" t="s">
        <v>1134</v>
      </c>
      <c r="EO12" s="40"/>
      <c r="EP12" s="40"/>
      <c r="EQ12" s="40" t="s">
        <v>613</v>
      </c>
      <c r="ER12" s="40"/>
      <c r="ES12" s="40"/>
      <c r="ET12" s="40" t="s">
        <v>614</v>
      </c>
      <c r="EU12" s="40"/>
      <c r="EV12" s="40"/>
      <c r="EW12" s="40" t="s">
        <v>1140</v>
      </c>
      <c r="EX12" s="40"/>
      <c r="EY12" s="40"/>
      <c r="EZ12" s="40" t="s">
        <v>616</v>
      </c>
      <c r="FA12" s="40"/>
      <c r="FB12" s="40"/>
      <c r="FC12" s="40" t="s">
        <v>617</v>
      </c>
      <c r="FD12" s="40"/>
      <c r="FE12" s="40"/>
      <c r="FF12" s="40" t="s">
        <v>615</v>
      </c>
      <c r="FG12" s="40"/>
      <c r="FH12" s="40"/>
      <c r="FI12" s="40" t="s">
        <v>1145</v>
      </c>
      <c r="FJ12" s="40"/>
      <c r="FK12" s="40"/>
      <c r="FL12" s="40" t="s">
        <v>618</v>
      </c>
      <c r="FM12" s="40"/>
      <c r="FN12" s="40"/>
      <c r="FO12" s="40" t="s">
        <v>1149</v>
      </c>
      <c r="FP12" s="40"/>
      <c r="FQ12" s="40"/>
      <c r="FR12" s="40" t="s">
        <v>620</v>
      </c>
      <c r="FS12" s="40"/>
      <c r="FT12" s="40"/>
      <c r="FU12" s="56" t="s">
        <v>1332</v>
      </c>
      <c r="FV12" s="56"/>
      <c r="FW12" s="56"/>
      <c r="FX12" s="40" t="s">
        <v>1333</v>
      </c>
      <c r="FY12" s="40"/>
      <c r="FZ12" s="40"/>
      <c r="GA12" s="40" t="s">
        <v>624</v>
      </c>
      <c r="GB12" s="40"/>
      <c r="GC12" s="40"/>
      <c r="GD12" s="40" t="s">
        <v>1155</v>
      </c>
      <c r="GE12" s="40"/>
      <c r="GF12" s="40"/>
      <c r="GG12" s="40" t="s">
        <v>627</v>
      </c>
      <c r="GH12" s="40"/>
      <c r="GI12" s="40"/>
      <c r="GJ12" s="40" t="s">
        <v>1161</v>
      </c>
      <c r="GK12" s="40"/>
      <c r="GL12" s="40"/>
      <c r="GM12" s="40" t="s">
        <v>1165</v>
      </c>
      <c r="GN12" s="40"/>
      <c r="GO12" s="40"/>
      <c r="GP12" s="40" t="s">
        <v>1334</v>
      </c>
      <c r="GQ12" s="40"/>
      <c r="GR12" s="40"/>
    </row>
    <row r="13" spans="1:200" ht="180" x14ac:dyDescent="0.25">
      <c r="A13" s="49"/>
      <c r="B13" s="49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00" ht="15.75" x14ac:dyDescent="0.25">
      <c r="A14" s="23">
        <v>1</v>
      </c>
      <c r="B14" s="4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75" x14ac:dyDescent="0.25">
      <c r="A15" s="2">
        <v>2</v>
      </c>
      <c r="B15" s="4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4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4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4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4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4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/>
      <c r="CK20" s="4">
        <v>1</v>
      </c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/>
      <c r="GF20" s="4">
        <v>1</v>
      </c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/>
      <c r="N30" s="4">
        <v>1</v>
      </c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4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3">
        <v>20</v>
      </c>
      <c r="B33" s="4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>
        <v>24</v>
      </c>
      <c r="B37" s="4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/>
      <c r="BA37" s="4">
        <v>1</v>
      </c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>
        <v>1</v>
      </c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/>
      <c r="CK37" s="4">
        <v>1</v>
      </c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/>
      <c r="DU37" s="4">
        <v>1</v>
      </c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/>
      <c r="EP37" s="4">
        <v>1</v>
      </c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38">
        <v>25</v>
      </c>
      <c r="B38" s="4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25">
      <c r="A39" s="38">
        <v>26</v>
      </c>
      <c r="B39" s="37" t="s">
        <v>1406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/>
      <c r="CJ39" s="4">
        <v>1</v>
      </c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/>
      <c r="GE39" s="4">
        <v>1</v>
      </c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00" x14ac:dyDescent="0.25">
      <c r="A40" s="38">
        <v>27</v>
      </c>
      <c r="B40" s="37" t="s">
        <v>1407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>
        <v>1</v>
      </c>
      <c r="AN40" s="4"/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>
        <v>1</v>
      </c>
      <c r="AZ40" s="4"/>
      <c r="BA40" s="4"/>
      <c r="BB40" s="4"/>
      <c r="BC40" s="4">
        <v>1</v>
      </c>
      <c r="BD40" s="4"/>
      <c r="BE40" s="4">
        <v>1</v>
      </c>
      <c r="BF40" s="4"/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>
        <v>1</v>
      </c>
      <c r="CN40" s="4"/>
      <c r="CO40" s="4">
        <v>1</v>
      </c>
      <c r="CP40" s="4"/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>
        <v>1</v>
      </c>
      <c r="DT40" s="4"/>
      <c r="DU40" s="4"/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>
        <v>1</v>
      </c>
      <c r="EO40" s="4"/>
      <c r="EP40" s="4"/>
      <c r="EQ40" s="4"/>
      <c r="ER40" s="4">
        <v>1</v>
      </c>
      <c r="ES40" s="4"/>
      <c r="ET40" s="4">
        <v>1</v>
      </c>
      <c r="EU40" s="4"/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>
        <v>1</v>
      </c>
      <c r="FJ40" s="4"/>
      <c r="FK40" s="4"/>
      <c r="FL40" s="4"/>
      <c r="FM40" s="4">
        <v>1</v>
      </c>
      <c r="FN40" s="4"/>
      <c r="FO40" s="4">
        <v>1</v>
      </c>
      <c r="FP40" s="4"/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>
        <v>1</v>
      </c>
      <c r="GE40" s="4"/>
      <c r="GF40" s="4"/>
      <c r="GG40" s="4"/>
      <c r="GH40" s="4">
        <v>1</v>
      </c>
      <c r="GI40" s="4"/>
      <c r="GJ40" s="4">
        <v>1</v>
      </c>
      <c r="GK40" s="4"/>
      <c r="GL40" s="4"/>
      <c r="GM40" s="4"/>
      <c r="GN40" s="4">
        <v>1</v>
      </c>
      <c r="GO40" s="4"/>
      <c r="GP40" s="4"/>
      <c r="GQ40" s="4">
        <v>1</v>
      </c>
      <c r="GR40" s="4"/>
    </row>
    <row r="41" spans="1:200" x14ac:dyDescent="0.25">
      <c r="A41" s="38">
        <v>28</v>
      </c>
      <c r="B41" s="37" t="s">
        <v>1408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/>
      <c r="M41" s="4">
        <v>1</v>
      </c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/>
      <c r="AH41" s="4">
        <v>1</v>
      </c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/>
      <c r="AT41" s="4">
        <v>1</v>
      </c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/>
      <c r="CD41" s="4">
        <v>1</v>
      </c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/>
      <c r="CV41" s="4">
        <v>1</v>
      </c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/>
      <c r="DN41" s="4">
        <v>1</v>
      </c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/>
      <c r="EF41" s="4">
        <v>1</v>
      </c>
      <c r="EG41" s="4"/>
      <c r="EH41" s="4"/>
      <c r="EI41" s="4">
        <v>1</v>
      </c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/>
      <c r="FA41" s="4">
        <v>1</v>
      </c>
      <c r="FB41" s="4"/>
      <c r="FC41" s="4"/>
      <c r="FD41" s="4">
        <v>1</v>
      </c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/>
      <c r="FV41" s="4">
        <v>1</v>
      </c>
      <c r="FW41" s="4"/>
      <c r="FX41" s="4"/>
      <c r="FY41" s="4">
        <v>1</v>
      </c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</row>
    <row r="42" spans="1:200" x14ac:dyDescent="0.25">
      <c r="A42" s="38">
        <v>29</v>
      </c>
      <c r="B42" s="37" t="s">
        <v>1409</v>
      </c>
      <c r="C42" s="4">
        <v>1</v>
      </c>
      <c r="D42" s="4"/>
      <c r="E42" s="4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</row>
    <row r="43" spans="1:200" x14ac:dyDescent="0.25">
      <c r="A43" s="45" t="s">
        <v>278</v>
      </c>
      <c r="B43" s="46"/>
      <c r="C43" s="38">
        <f>SUM(C14:C42)</f>
        <v>29</v>
      </c>
      <c r="D43" s="38">
        <f t="shared" ref="D43:T43" si="0">SUM(D14:D42)</f>
        <v>0</v>
      </c>
      <c r="E43" s="38">
        <f t="shared" si="0"/>
        <v>0</v>
      </c>
      <c r="F43" s="38">
        <f t="shared" si="0"/>
        <v>29</v>
      </c>
      <c r="G43" s="38">
        <f t="shared" si="0"/>
        <v>0</v>
      </c>
      <c r="H43" s="38">
        <f t="shared" si="0"/>
        <v>0</v>
      </c>
      <c r="I43" s="38">
        <f t="shared" si="0"/>
        <v>29</v>
      </c>
      <c r="J43" s="38">
        <f t="shared" si="0"/>
        <v>0</v>
      </c>
      <c r="K43" s="38">
        <f t="shared" si="0"/>
        <v>0</v>
      </c>
      <c r="L43" s="38">
        <f t="shared" si="0"/>
        <v>15</v>
      </c>
      <c r="M43" s="38">
        <f t="shared" si="0"/>
        <v>9</v>
      </c>
      <c r="N43" s="38">
        <f t="shared" si="0"/>
        <v>5</v>
      </c>
      <c r="O43" s="38">
        <f t="shared" si="0"/>
        <v>19</v>
      </c>
      <c r="P43" s="38">
        <f t="shared" si="0"/>
        <v>10</v>
      </c>
      <c r="Q43" s="38">
        <f t="shared" si="0"/>
        <v>0</v>
      </c>
      <c r="R43" s="38">
        <f t="shared" si="0"/>
        <v>29</v>
      </c>
      <c r="S43" s="38">
        <f t="shared" si="0"/>
        <v>0</v>
      </c>
      <c r="T43" s="38">
        <f t="shared" si="0"/>
        <v>0</v>
      </c>
      <c r="U43" s="38">
        <f t="shared" ref="U43:BV43" si="1">SUM(U14:U42)</f>
        <v>29</v>
      </c>
      <c r="V43" s="38">
        <f t="shared" si="1"/>
        <v>0</v>
      </c>
      <c r="W43" s="38">
        <f t="shared" si="1"/>
        <v>0</v>
      </c>
      <c r="X43" s="38">
        <f t="shared" si="1"/>
        <v>29</v>
      </c>
      <c r="Y43" s="38">
        <f t="shared" si="1"/>
        <v>0</v>
      </c>
      <c r="Z43" s="38">
        <f t="shared" si="1"/>
        <v>0</v>
      </c>
      <c r="AA43" s="38">
        <f t="shared" si="1"/>
        <v>29</v>
      </c>
      <c r="AB43" s="38">
        <f t="shared" si="1"/>
        <v>0</v>
      </c>
      <c r="AC43" s="38">
        <f t="shared" si="1"/>
        <v>0</v>
      </c>
      <c r="AD43" s="38">
        <f t="shared" si="1"/>
        <v>19</v>
      </c>
      <c r="AE43" s="38">
        <f t="shared" si="1"/>
        <v>10</v>
      </c>
      <c r="AF43" s="38">
        <f t="shared" si="1"/>
        <v>0</v>
      </c>
      <c r="AG43" s="38">
        <f t="shared" si="1"/>
        <v>15</v>
      </c>
      <c r="AH43" s="38">
        <f t="shared" si="1"/>
        <v>9</v>
      </c>
      <c r="AI43" s="38">
        <f t="shared" si="1"/>
        <v>5</v>
      </c>
      <c r="AJ43" s="38">
        <f t="shared" si="1"/>
        <v>19</v>
      </c>
      <c r="AK43" s="38">
        <f t="shared" si="1"/>
        <v>10</v>
      </c>
      <c r="AL43" s="38">
        <f t="shared" si="1"/>
        <v>0</v>
      </c>
      <c r="AM43" s="38">
        <f t="shared" si="1"/>
        <v>29</v>
      </c>
      <c r="AN43" s="38">
        <f t="shared" si="1"/>
        <v>0</v>
      </c>
      <c r="AO43" s="38">
        <f t="shared" si="1"/>
        <v>0</v>
      </c>
      <c r="AP43" s="38">
        <f t="shared" si="1"/>
        <v>19</v>
      </c>
      <c r="AQ43" s="38">
        <f t="shared" si="1"/>
        <v>10</v>
      </c>
      <c r="AR43" s="38">
        <f t="shared" si="1"/>
        <v>0</v>
      </c>
      <c r="AS43" s="38">
        <f t="shared" si="1"/>
        <v>15</v>
      </c>
      <c r="AT43" s="38">
        <f t="shared" si="1"/>
        <v>9</v>
      </c>
      <c r="AU43" s="38">
        <f t="shared" si="1"/>
        <v>5</v>
      </c>
      <c r="AV43" s="38">
        <f t="shared" si="1"/>
        <v>19</v>
      </c>
      <c r="AW43" s="38">
        <f t="shared" si="1"/>
        <v>10</v>
      </c>
      <c r="AX43" s="38">
        <f t="shared" si="1"/>
        <v>0</v>
      </c>
      <c r="AY43" s="38">
        <f t="shared" si="1"/>
        <v>17</v>
      </c>
      <c r="AZ43" s="38">
        <f t="shared" si="1"/>
        <v>9</v>
      </c>
      <c r="BA43" s="38">
        <f t="shared" si="1"/>
        <v>3</v>
      </c>
      <c r="BB43" s="38">
        <f t="shared" si="1"/>
        <v>19</v>
      </c>
      <c r="BC43" s="38">
        <f t="shared" si="1"/>
        <v>10</v>
      </c>
      <c r="BD43" s="38">
        <f t="shared" si="1"/>
        <v>0</v>
      </c>
      <c r="BE43" s="38">
        <f t="shared" si="1"/>
        <v>29</v>
      </c>
      <c r="BF43" s="38">
        <f t="shared" si="1"/>
        <v>0</v>
      </c>
      <c r="BG43" s="38">
        <f t="shared" si="1"/>
        <v>0</v>
      </c>
      <c r="BH43" s="38">
        <f t="shared" si="1"/>
        <v>19</v>
      </c>
      <c r="BI43" s="38">
        <f t="shared" si="1"/>
        <v>10</v>
      </c>
      <c r="BJ43" s="38">
        <f t="shared" si="1"/>
        <v>0</v>
      </c>
      <c r="BK43" s="38">
        <f t="shared" si="1"/>
        <v>15</v>
      </c>
      <c r="BL43" s="38">
        <f t="shared" si="1"/>
        <v>9</v>
      </c>
      <c r="BM43" s="38">
        <f t="shared" si="1"/>
        <v>5</v>
      </c>
      <c r="BN43" s="38">
        <f t="shared" si="1"/>
        <v>19</v>
      </c>
      <c r="BO43" s="38">
        <f t="shared" si="1"/>
        <v>10</v>
      </c>
      <c r="BP43" s="38">
        <f t="shared" si="1"/>
        <v>0</v>
      </c>
      <c r="BQ43" s="38">
        <f t="shared" si="1"/>
        <v>17</v>
      </c>
      <c r="BR43" s="38">
        <f t="shared" si="1"/>
        <v>9</v>
      </c>
      <c r="BS43" s="38">
        <f t="shared" si="1"/>
        <v>3</v>
      </c>
      <c r="BT43" s="38">
        <f t="shared" si="1"/>
        <v>19</v>
      </c>
      <c r="BU43" s="38">
        <f t="shared" si="1"/>
        <v>10</v>
      </c>
      <c r="BV43" s="38">
        <f t="shared" si="1"/>
        <v>0</v>
      </c>
      <c r="BW43" s="38">
        <f t="shared" ref="BW43:CA43" si="2">SUM(BW14:BW42)</f>
        <v>29</v>
      </c>
      <c r="BX43" s="38">
        <f t="shared" si="2"/>
        <v>0</v>
      </c>
      <c r="BY43" s="38">
        <f t="shared" si="2"/>
        <v>0</v>
      </c>
      <c r="BZ43" s="38">
        <f t="shared" si="2"/>
        <v>19</v>
      </c>
      <c r="CA43" s="38">
        <f t="shared" si="2"/>
        <v>10</v>
      </c>
      <c r="CB43" s="38">
        <f t="shared" ref="CB43:DR43" si="3">SUM(CB14:CB42)</f>
        <v>0</v>
      </c>
      <c r="CC43" s="38">
        <f t="shared" si="3"/>
        <v>15</v>
      </c>
      <c r="CD43" s="38">
        <f t="shared" si="3"/>
        <v>9</v>
      </c>
      <c r="CE43" s="38">
        <f t="shared" si="3"/>
        <v>5</v>
      </c>
      <c r="CF43" s="38">
        <f t="shared" si="3"/>
        <v>19</v>
      </c>
      <c r="CG43" s="38">
        <f t="shared" si="3"/>
        <v>10</v>
      </c>
      <c r="CH43" s="38">
        <f t="shared" si="3"/>
        <v>0</v>
      </c>
      <c r="CI43" s="38">
        <f t="shared" si="3"/>
        <v>17</v>
      </c>
      <c r="CJ43" s="38">
        <f t="shared" si="3"/>
        <v>9</v>
      </c>
      <c r="CK43" s="38">
        <f t="shared" si="3"/>
        <v>3</v>
      </c>
      <c r="CL43" s="38">
        <f t="shared" si="3"/>
        <v>19</v>
      </c>
      <c r="CM43" s="38">
        <f t="shared" si="3"/>
        <v>10</v>
      </c>
      <c r="CN43" s="38">
        <f t="shared" si="3"/>
        <v>0</v>
      </c>
      <c r="CO43" s="38">
        <f t="shared" si="3"/>
        <v>29</v>
      </c>
      <c r="CP43" s="38">
        <f t="shared" si="3"/>
        <v>0</v>
      </c>
      <c r="CQ43" s="38">
        <f t="shared" si="3"/>
        <v>0</v>
      </c>
      <c r="CR43" s="38">
        <f t="shared" si="3"/>
        <v>19</v>
      </c>
      <c r="CS43" s="38">
        <f t="shared" si="3"/>
        <v>10</v>
      </c>
      <c r="CT43" s="38">
        <f t="shared" si="3"/>
        <v>0</v>
      </c>
      <c r="CU43" s="38">
        <f t="shared" si="3"/>
        <v>15</v>
      </c>
      <c r="CV43" s="38">
        <f t="shared" si="3"/>
        <v>9</v>
      </c>
      <c r="CW43" s="38">
        <f t="shared" si="3"/>
        <v>5</v>
      </c>
      <c r="CX43" s="38">
        <f t="shared" si="3"/>
        <v>19</v>
      </c>
      <c r="CY43" s="38">
        <f t="shared" si="3"/>
        <v>10</v>
      </c>
      <c r="CZ43" s="38">
        <f t="shared" si="3"/>
        <v>0</v>
      </c>
      <c r="DA43" s="38">
        <f t="shared" si="3"/>
        <v>17</v>
      </c>
      <c r="DB43" s="38">
        <f t="shared" si="3"/>
        <v>9</v>
      </c>
      <c r="DC43" s="38">
        <f t="shared" si="3"/>
        <v>3</v>
      </c>
      <c r="DD43" s="38">
        <f t="shared" si="3"/>
        <v>19</v>
      </c>
      <c r="DE43" s="38">
        <f t="shared" si="3"/>
        <v>10</v>
      </c>
      <c r="DF43" s="38">
        <f t="shared" si="3"/>
        <v>0</v>
      </c>
      <c r="DG43" s="38">
        <f t="shared" si="3"/>
        <v>29</v>
      </c>
      <c r="DH43" s="38">
        <f t="shared" si="3"/>
        <v>0</v>
      </c>
      <c r="DI43" s="38">
        <f t="shared" si="3"/>
        <v>0</v>
      </c>
      <c r="DJ43" s="38">
        <f t="shared" si="3"/>
        <v>19</v>
      </c>
      <c r="DK43" s="38">
        <f t="shared" si="3"/>
        <v>10</v>
      </c>
      <c r="DL43" s="38">
        <f t="shared" si="3"/>
        <v>0</v>
      </c>
      <c r="DM43" s="38">
        <f t="shared" si="3"/>
        <v>15</v>
      </c>
      <c r="DN43" s="38">
        <f t="shared" si="3"/>
        <v>9</v>
      </c>
      <c r="DO43" s="38">
        <f t="shared" si="3"/>
        <v>5</v>
      </c>
      <c r="DP43" s="38">
        <f t="shared" si="3"/>
        <v>19</v>
      </c>
      <c r="DQ43" s="38">
        <f t="shared" si="3"/>
        <v>10</v>
      </c>
      <c r="DR43" s="38">
        <f t="shared" si="3"/>
        <v>0</v>
      </c>
      <c r="DS43" s="38">
        <f t="shared" ref="DS43:FZ43" si="4">SUM(DS14:DS42)</f>
        <v>17</v>
      </c>
      <c r="DT43" s="38">
        <f t="shared" si="4"/>
        <v>9</v>
      </c>
      <c r="DU43" s="38">
        <f t="shared" si="4"/>
        <v>3</v>
      </c>
      <c r="DV43" s="38">
        <f t="shared" si="4"/>
        <v>19</v>
      </c>
      <c r="DW43" s="38">
        <f t="shared" si="4"/>
        <v>10</v>
      </c>
      <c r="DX43" s="38">
        <f t="shared" si="4"/>
        <v>0</v>
      </c>
      <c r="DY43" s="38">
        <f t="shared" si="4"/>
        <v>29</v>
      </c>
      <c r="DZ43" s="38">
        <f t="shared" si="4"/>
        <v>0</v>
      </c>
      <c r="EA43" s="38">
        <f t="shared" si="4"/>
        <v>0</v>
      </c>
      <c r="EB43" s="38">
        <f t="shared" si="4"/>
        <v>19</v>
      </c>
      <c r="EC43" s="38">
        <f t="shared" si="4"/>
        <v>10</v>
      </c>
      <c r="ED43" s="38">
        <f t="shared" si="4"/>
        <v>0</v>
      </c>
      <c r="EE43" s="38">
        <f t="shared" si="4"/>
        <v>15</v>
      </c>
      <c r="EF43" s="38">
        <f t="shared" si="4"/>
        <v>9</v>
      </c>
      <c r="EG43" s="38">
        <f t="shared" si="4"/>
        <v>5</v>
      </c>
      <c r="EH43" s="38">
        <f t="shared" si="4"/>
        <v>15</v>
      </c>
      <c r="EI43" s="38">
        <f t="shared" si="4"/>
        <v>9</v>
      </c>
      <c r="EJ43" s="38">
        <f t="shared" si="4"/>
        <v>5</v>
      </c>
      <c r="EK43" s="38">
        <f t="shared" si="4"/>
        <v>19</v>
      </c>
      <c r="EL43" s="38">
        <f t="shared" si="4"/>
        <v>10</v>
      </c>
      <c r="EM43" s="38">
        <f t="shared" si="4"/>
        <v>0</v>
      </c>
      <c r="EN43" s="38">
        <f t="shared" si="4"/>
        <v>17</v>
      </c>
      <c r="EO43" s="38">
        <f t="shared" si="4"/>
        <v>9</v>
      </c>
      <c r="EP43" s="38">
        <f t="shared" si="4"/>
        <v>3</v>
      </c>
      <c r="EQ43" s="38">
        <f t="shared" si="4"/>
        <v>19</v>
      </c>
      <c r="ER43" s="38">
        <f t="shared" si="4"/>
        <v>10</v>
      </c>
      <c r="ES43" s="38">
        <f t="shared" si="4"/>
        <v>0</v>
      </c>
      <c r="ET43" s="38">
        <f t="shared" si="4"/>
        <v>29</v>
      </c>
      <c r="EU43" s="38">
        <f t="shared" si="4"/>
        <v>0</v>
      </c>
      <c r="EV43" s="38">
        <f t="shared" si="4"/>
        <v>0</v>
      </c>
      <c r="EW43" s="38">
        <f t="shared" si="4"/>
        <v>19</v>
      </c>
      <c r="EX43" s="38">
        <f t="shared" si="4"/>
        <v>10</v>
      </c>
      <c r="EY43" s="38">
        <f t="shared" si="4"/>
        <v>0</v>
      </c>
      <c r="EZ43" s="38">
        <f t="shared" si="4"/>
        <v>15</v>
      </c>
      <c r="FA43" s="38">
        <f t="shared" si="4"/>
        <v>9</v>
      </c>
      <c r="FB43" s="38">
        <f t="shared" si="4"/>
        <v>5</v>
      </c>
      <c r="FC43" s="38">
        <f t="shared" si="4"/>
        <v>15</v>
      </c>
      <c r="FD43" s="38">
        <f t="shared" si="4"/>
        <v>9</v>
      </c>
      <c r="FE43" s="38">
        <f t="shared" si="4"/>
        <v>5</v>
      </c>
      <c r="FF43" s="38">
        <f t="shared" si="4"/>
        <v>19</v>
      </c>
      <c r="FG43" s="38">
        <f t="shared" si="4"/>
        <v>10</v>
      </c>
      <c r="FH43" s="38">
        <f t="shared" si="4"/>
        <v>0</v>
      </c>
      <c r="FI43" s="38">
        <f t="shared" si="4"/>
        <v>17</v>
      </c>
      <c r="FJ43" s="38">
        <f t="shared" si="4"/>
        <v>9</v>
      </c>
      <c r="FK43" s="38">
        <f t="shared" si="4"/>
        <v>3</v>
      </c>
      <c r="FL43" s="38">
        <f t="shared" si="4"/>
        <v>19</v>
      </c>
      <c r="FM43" s="38">
        <f t="shared" si="4"/>
        <v>10</v>
      </c>
      <c r="FN43" s="38">
        <f t="shared" si="4"/>
        <v>0</v>
      </c>
      <c r="FO43" s="38">
        <f t="shared" si="4"/>
        <v>29</v>
      </c>
      <c r="FP43" s="38">
        <f t="shared" si="4"/>
        <v>0</v>
      </c>
      <c r="FQ43" s="38">
        <f t="shared" si="4"/>
        <v>0</v>
      </c>
      <c r="FR43" s="38">
        <f t="shared" si="4"/>
        <v>19</v>
      </c>
      <c r="FS43" s="38">
        <f t="shared" si="4"/>
        <v>10</v>
      </c>
      <c r="FT43" s="38">
        <f t="shared" si="4"/>
        <v>0</v>
      </c>
      <c r="FU43" s="38">
        <f t="shared" si="4"/>
        <v>15</v>
      </c>
      <c r="FV43" s="38">
        <f t="shared" si="4"/>
        <v>9</v>
      </c>
      <c r="FW43" s="38">
        <f t="shared" si="4"/>
        <v>5</v>
      </c>
      <c r="FX43" s="38">
        <f t="shared" si="4"/>
        <v>15</v>
      </c>
      <c r="FY43" s="38">
        <f t="shared" si="4"/>
        <v>9</v>
      </c>
      <c r="FZ43" s="38">
        <f t="shared" si="4"/>
        <v>5</v>
      </c>
      <c r="GA43" s="38">
        <f t="shared" ref="GA43:GR43" si="5">SUM(GA14:GA42)</f>
        <v>19</v>
      </c>
      <c r="GB43" s="38">
        <f t="shared" si="5"/>
        <v>10</v>
      </c>
      <c r="GC43" s="38">
        <f t="shared" si="5"/>
        <v>0</v>
      </c>
      <c r="GD43" s="38">
        <f t="shared" si="5"/>
        <v>17</v>
      </c>
      <c r="GE43" s="38">
        <f t="shared" si="5"/>
        <v>9</v>
      </c>
      <c r="GF43" s="38">
        <f t="shared" si="5"/>
        <v>3</v>
      </c>
      <c r="GG43" s="38">
        <f t="shared" si="5"/>
        <v>19</v>
      </c>
      <c r="GH43" s="38">
        <f t="shared" si="5"/>
        <v>10</v>
      </c>
      <c r="GI43" s="38">
        <f t="shared" si="5"/>
        <v>0</v>
      </c>
      <c r="GJ43" s="38">
        <f t="shared" si="5"/>
        <v>29</v>
      </c>
      <c r="GK43" s="38">
        <f t="shared" si="5"/>
        <v>0</v>
      </c>
      <c r="GL43" s="38">
        <f t="shared" si="5"/>
        <v>0</v>
      </c>
      <c r="GM43" s="38">
        <f t="shared" si="5"/>
        <v>19</v>
      </c>
      <c r="GN43" s="38">
        <f t="shared" si="5"/>
        <v>10</v>
      </c>
      <c r="GO43" s="38">
        <f t="shared" si="5"/>
        <v>0</v>
      </c>
      <c r="GP43" s="38">
        <f t="shared" si="5"/>
        <v>19</v>
      </c>
      <c r="GQ43" s="38">
        <f t="shared" si="5"/>
        <v>10</v>
      </c>
      <c r="GR43" s="38">
        <f t="shared" si="5"/>
        <v>0</v>
      </c>
    </row>
    <row r="44" spans="1:200" ht="37.5" customHeight="1" x14ac:dyDescent="0.25">
      <c r="A44" s="64" t="s">
        <v>843</v>
      </c>
      <c r="B44" s="46"/>
      <c r="C44" s="10">
        <f t="shared" ref="C44:AH44" si="6">C43/29%</f>
        <v>100</v>
      </c>
      <c r="D44" s="10">
        <f t="shared" si="6"/>
        <v>0</v>
      </c>
      <c r="E44" s="10">
        <f t="shared" si="6"/>
        <v>0</v>
      </c>
      <c r="F44" s="10">
        <f t="shared" si="6"/>
        <v>100</v>
      </c>
      <c r="G44" s="10">
        <f t="shared" si="6"/>
        <v>0</v>
      </c>
      <c r="H44" s="10">
        <f t="shared" si="6"/>
        <v>0</v>
      </c>
      <c r="I44" s="10">
        <f t="shared" si="6"/>
        <v>100</v>
      </c>
      <c r="J44" s="10">
        <f t="shared" si="6"/>
        <v>0</v>
      </c>
      <c r="K44" s="10">
        <f t="shared" si="6"/>
        <v>0</v>
      </c>
      <c r="L44" s="10">
        <f t="shared" si="6"/>
        <v>51.724137931034484</v>
      </c>
      <c r="M44" s="10">
        <f t="shared" si="6"/>
        <v>31.03448275862069</v>
      </c>
      <c r="N44" s="10">
        <f t="shared" si="6"/>
        <v>17.241379310344829</v>
      </c>
      <c r="O44" s="10">
        <f t="shared" si="6"/>
        <v>65.517241379310349</v>
      </c>
      <c r="P44" s="10">
        <f t="shared" si="6"/>
        <v>34.482758620689658</v>
      </c>
      <c r="Q44" s="10">
        <f t="shared" si="6"/>
        <v>0</v>
      </c>
      <c r="R44" s="10">
        <f t="shared" si="6"/>
        <v>100</v>
      </c>
      <c r="S44" s="10">
        <f t="shared" si="6"/>
        <v>0</v>
      </c>
      <c r="T44" s="10">
        <f t="shared" si="6"/>
        <v>0</v>
      </c>
      <c r="U44" s="10">
        <f t="shared" si="6"/>
        <v>100</v>
      </c>
      <c r="V44" s="10">
        <f t="shared" si="6"/>
        <v>0</v>
      </c>
      <c r="W44" s="10">
        <f t="shared" si="6"/>
        <v>0</v>
      </c>
      <c r="X44" s="10">
        <f t="shared" si="6"/>
        <v>100</v>
      </c>
      <c r="Y44" s="10">
        <f t="shared" si="6"/>
        <v>0</v>
      </c>
      <c r="Z44" s="10">
        <f t="shared" si="6"/>
        <v>0</v>
      </c>
      <c r="AA44" s="10">
        <f t="shared" si="6"/>
        <v>100</v>
      </c>
      <c r="AB44" s="10">
        <f t="shared" si="6"/>
        <v>0</v>
      </c>
      <c r="AC44" s="10">
        <f t="shared" si="6"/>
        <v>0</v>
      </c>
      <c r="AD44" s="10">
        <f t="shared" si="6"/>
        <v>65.517241379310349</v>
      </c>
      <c r="AE44" s="10">
        <f t="shared" si="6"/>
        <v>34.482758620689658</v>
      </c>
      <c r="AF44" s="10">
        <f t="shared" si="6"/>
        <v>0</v>
      </c>
      <c r="AG44" s="10">
        <f t="shared" si="6"/>
        <v>51.724137931034484</v>
      </c>
      <c r="AH44" s="10">
        <f t="shared" si="6"/>
        <v>31.03448275862069</v>
      </c>
      <c r="AI44" s="10">
        <f t="shared" ref="AI44:BN44" si="7">AI43/29%</f>
        <v>17.241379310344829</v>
      </c>
      <c r="AJ44" s="10">
        <f t="shared" si="7"/>
        <v>65.517241379310349</v>
      </c>
      <c r="AK44" s="10">
        <f t="shared" si="7"/>
        <v>34.482758620689658</v>
      </c>
      <c r="AL44" s="10">
        <f t="shared" si="7"/>
        <v>0</v>
      </c>
      <c r="AM44" s="10">
        <f t="shared" si="7"/>
        <v>100</v>
      </c>
      <c r="AN44" s="10">
        <f t="shared" si="7"/>
        <v>0</v>
      </c>
      <c r="AO44" s="10">
        <f t="shared" si="7"/>
        <v>0</v>
      </c>
      <c r="AP44" s="10">
        <f t="shared" si="7"/>
        <v>65.517241379310349</v>
      </c>
      <c r="AQ44" s="10">
        <f t="shared" si="7"/>
        <v>34.482758620689658</v>
      </c>
      <c r="AR44" s="10">
        <f t="shared" si="7"/>
        <v>0</v>
      </c>
      <c r="AS44" s="10">
        <f t="shared" si="7"/>
        <v>51.724137931034484</v>
      </c>
      <c r="AT44" s="10">
        <f t="shared" si="7"/>
        <v>31.03448275862069</v>
      </c>
      <c r="AU44" s="10">
        <f t="shared" si="7"/>
        <v>17.241379310344829</v>
      </c>
      <c r="AV44" s="10">
        <f t="shared" si="7"/>
        <v>65.517241379310349</v>
      </c>
      <c r="AW44" s="10">
        <f t="shared" si="7"/>
        <v>34.482758620689658</v>
      </c>
      <c r="AX44" s="10">
        <f t="shared" si="7"/>
        <v>0</v>
      </c>
      <c r="AY44" s="10">
        <f t="shared" si="7"/>
        <v>58.62068965517242</v>
      </c>
      <c r="AZ44" s="10">
        <f t="shared" si="7"/>
        <v>31.03448275862069</v>
      </c>
      <c r="BA44" s="10">
        <f t="shared" si="7"/>
        <v>10.344827586206897</v>
      </c>
      <c r="BB44" s="10">
        <f t="shared" si="7"/>
        <v>65.517241379310349</v>
      </c>
      <c r="BC44" s="10">
        <f t="shared" si="7"/>
        <v>34.482758620689658</v>
      </c>
      <c r="BD44" s="10">
        <f t="shared" si="7"/>
        <v>0</v>
      </c>
      <c r="BE44" s="10">
        <f t="shared" si="7"/>
        <v>100</v>
      </c>
      <c r="BF44" s="10">
        <f t="shared" si="7"/>
        <v>0</v>
      </c>
      <c r="BG44" s="10">
        <f t="shared" si="7"/>
        <v>0</v>
      </c>
      <c r="BH44" s="10">
        <f t="shared" si="7"/>
        <v>65.517241379310349</v>
      </c>
      <c r="BI44" s="10">
        <f t="shared" si="7"/>
        <v>34.482758620689658</v>
      </c>
      <c r="BJ44" s="10">
        <f t="shared" si="7"/>
        <v>0</v>
      </c>
      <c r="BK44" s="10">
        <f t="shared" si="7"/>
        <v>51.724137931034484</v>
      </c>
      <c r="BL44" s="10">
        <f t="shared" si="7"/>
        <v>31.03448275862069</v>
      </c>
      <c r="BM44" s="10">
        <f t="shared" si="7"/>
        <v>17.241379310344829</v>
      </c>
      <c r="BN44" s="10">
        <f t="shared" si="7"/>
        <v>65.517241379310349</v>
      </c>
      <c r="BO44" s="10">
        <f t="shared" ref="BO44:BU44" si="8">BO43/29%</f>
        <v>34.482758620689658</v>
      </c>
      <c r="BP44" s="10">
        <f t="shared" si="8"/>
        <v>0</v>
      </c>
      <c r="BQ44" s="10">
        <f t="shared" si="8"/>
        <v>58.62068965517242</v>
      </c>
      <c r="BR44" s="10">
        <f t="shared" si="8"/>
        <v>31.03448275862069</v>
      </c>
      <c r="BS44" s="10">
        <f t="shared" si="8"/>
        <v>10.344827586206897</v>
      </c>
      <c r="BT44" s="10">
        <f t="shared" si="8"/>
        <v>65.517241379310349</v>
      </c>
      <c r="BU44" s="10">
        <f t="shared" si="8"/>
        <v>34.482758620689658</v>
      </c>
      <c r="BV44" s="10">
        <f t="shared" ref="BV44" si="9">BV43/25%</f>
        <v>0</v>
      </c>
      <c r="BW44" s="10">
        <f>BW43/29%</f>
        <v>100</v>
      </c>
      <c r="BX44" s="10">
        <f t="shared" ref="BX44:BY44" si="10">BX43/25%</f>
        <v>0</v>
      </c>
      <c r="BY44" s="10">
        <f t="shared" si="10"/>
        <v>0</v>
      </c>
      <c r="BZ44" s="10">
        <f>BZ43/29%</f>
        <v>65.517241379310349</v>
      </c>
      <c r="CA44" s="10">
        <f>CA43/29%</f>
        <v>34.482758620689658</v>
      </c>
      <c r="CB44" s="10">
        <f t="shared" ref="CB44:DR44" si="11">CB43/25%</f>
        <v>0</v>
      </c>
      <c r="CC44" s="10">
        <f>CC43/29%</f>
        <v>51.724137931034484</v>
      </c>
      <c r="CD44" s="10">
        <f>CD43/29%</f>
        <v>31.03448275862069</v>
      </c>
      <c r="CE44" s="10">
        <f>CE43/29%</f>
        <v>17.241379310344829</v>
      </c>
      <c r="CF44" s="10">
        <f>CF43/29%</f>
        <v>65.517241379310349</v>
      </c>
      <c r="CG44" s="10">
        <f>CG43/29%</f>
        <v>34.482758620689658</v>
      </c>
      <c r="CH44" s="10">
        <f t="shared" si="11"/>
        <v>0</v>
      </c>
      <c r="CI44" s="10">
        <f>CI43/29%</f>
        <v>58.62068965517242</v>
      </c>
      <c r="CJ44" s="10">
        <f>CJ43/29%</f>
        <v>31.03448275862069</v>
      </c>
      <c r="CK44" s="10">
        <f>CK43/29%</f>
        <v>10.344827586206897</v>
      </c>
      <c r="CL44" s="10">
        <f>CL43/29%</f>
        <v>65.517241379310349</v>
      </c>
      <c r="CM44" s="10">
        <f>CM43/29%</f>
        <v>34.482758620689658</v>
      </c>
      <c r="CN44" s="10">
        <f t="shared" si="11"/>
        <v>0</v>
      </c>
      <c r="CO44" s="10">
        <f>CO43/29%</f>
        <v>100</v>
      </c>
      <c r="CP44" s="10">
        <f t="shared" si="11"/>
        <v>0</v>
      </c>
      <c r="CQ44" s="10">
        <f t="shared" si="11"/>
        <v>0</v>
      </c>
      <c r="CR44" s="10">
        <f>CR43/29%</f>
        <v>65.517241379310349</v>
      </c>
      <c r="CS44" s="10">
        <f>CS43/29%</f>
        <v>34.482758620689658</v>
      </c>
      <c r="CT44" s="10">
        <f t="shared" si="11"/>
        <v>0</v>
      </c>
      <c r="CU44" s="10">
        <f>CU43/29%</f>
        <v>51.724137931034484</v>
      </c>
      <c r="CV44" s="10">
        <f>CV43/29%</f>
        <v>31.03448275862069</v>
      </c>
      <c r="CW44" s="10">
        <f>CW43/29%</f>
        <v>17.241379310344829</v>
      </c>
      <c r="CX44" s="10">
        <f>CX43/29%</f>
        <v>65.517241379310349</v>
      </c>
      <c r="CY44" s="10">
        <f>CY43/29%</f>
        <v>34.482758620689658</v>
      </c>
      <c r="CZ44" s="10">
        <f t="shared" si="11"/>
        <v>0</v>
      </c>
      <c r="DA44" s="10">
        <f>DA43/29%</f>
        <v>58.62068965517242</v>
      </c>
      <c r="DB44" s="10">
        <f>DB43/29%</f>
        <v>31.03448275862069</v>
      </c>
      <c r="DC44" s="10">
        <f>DC43/29%</f>
        <v>10.344827586206897</v>
      </c>
      <c r="DD44" s="10">
        <f>DD43/29%</f>
        <v>65.517241379310349</v>
      </c>
      <c r="DE44" s="10">
        <f>DE43/29%</f>
        <v>34.482758620689658</v>
      </c>
      <c r="DF44" s="10">
        <f t="shared" si="11"/>
        <v>0</v>
      </c>
      <c r="DG44" s="10">
        <f>DG43/29%</f>
        <v>100</v>
      </c>
      <c r="DH44" s="10">
        <f t="shared" si="11"/>
        <v>0</v>
      </c>
      <c r="DI44" s="10">
        <f t="shared" si="11"/>
        <v>0</v>
      </c>
      <c r="DJ44" s="10">
        <f>DJ43/29%</f>
        <v>65.517241379310349</v>
      </c>
      <c r="DK44" s="10">
        <f>DK43/29%</f>
        <v>34.482758620689658</v>
      </c>
      <c r="DL44" s="10">
        <f t="shared" si="11"/>
        <v>0</v>
      </c>
      <c r="DM44" s="10">
        <f>DM43/29%</f>
        <v>51.724137931034484</v>
      </c>
      <c r="DN44" s="10">
        <f>DN43/29%</f>
        <v>31.03448275862069</v>
      </c>
      <c r="DO44" s="10">
        <f>DO43/29%</f>
        <v>17.241379310344829</v>
      </c>
      <c r="DP44" s="10">
        <f>DP43/29%</f>
        <v>65.517241379310349</v>
      </c>
      <c r="DQ44" s="10">
        <f>DQ43/29%</f>
        <v>34.482758620689658</v>
      </c>
      <c r="DR44" s="10">
        <f t="shared" si="11"/>
        <v>0</v>
      </c>
      <c r="DS44" s="10">
        <f>DS43/29%</f>
        <v>58.62068965517242</v>
      </c>
      <c r="DT44" s="10">
        <f>DT43/29%</f>
        <v>31.03448275862069</v>
      </c>
      <c r="DU44" s="10">
        <f>DU43/29%</f>
        <v>10.344827586206897</v>
      </c>
      <c r="DV44" s="10">
        <f>DV43/29%</f>
        <v>65.517241379310349</v>
      </c>
      <c r="DW44" s="10">
        <f>DW43/29%</f>
        <v>34.482758620689658</v>
      </c>
      <c r="DX44" s="10">
        <f t="shared" ref="DX44:FT44" si="12">DX43/25%</f>
        <v>0</v>
      </c>
      <c r="DY44" s="10">
        <f>DY43/29%</f>
        <v>100</v>
      </c>
      <c r="DZ44" s="10">
        <f t="shared" si="12"/>
        <v>0</v>
      </c>
      <c r="EA44" s="10">
        <f t="shared" si="12"/>
        <v>0</v>
      </c>
      <c r="EB44" s="10">
        <f>EB43/29%</f>
        <v>65.517241379310349</v>
      </c>
      <c r="EC44" s="10">
        <f>EC43/29%</f>
        <v>34.482758620689658</v>
      </c>
      <c r="ED44" s="10">
        <f t="shared" si="12"/>
        <v>0</v>
      </c>
      <c r="EE44" s="10">
        <f t="shared" ref="EE44:EL44" si="13">EE43/29%</f>
        <v>51.724137931034484</v>
      </c>
      <c r="EF44" s="10">
        <f t="shared" si="13"/>
        <v>31.03448275862069</v>
      </c>
      <c r="EG44" s="10">
        <f t="shared" si="13"/>
        <v>17.241379310344829</v>
      </c>
      <c r="EH44" s="10">
        <f t="shared" si="13"/>
        <v>51.724137931034484</v>
      </c>
      <c r="EI44" s="10">
        <f t="shared" si="13"/>
        <v>31.03448275862069</v>
      </c>
      <c r="EJ44" s="10">
        <f t="shared" si="13"/>
        <v>17.241379310344829</v>
      </c>
      <c r="EK44" s="10">
        <f t="shared" si="13"/>
        <v>65.517241379310349</v>
      </c>
      <c r="EL44" s="10">
        <f t="shared" si="13"/>
        <v>34.482758620689658</v>
      </c>
      <c r="EM44" s="10">
        <f t="shared" si="12"/>
        <v>0</v>
      </c>
      <c r="EN44" s="10">
        <f>EN43/29%</f>
        <v>58.62068965517242</v>
      </c>
      <c r="EO44" s="10">
        <f>EO43/29%</f>
        <v>31.03448275862069</v>
      </c>
      <c r="EP44" s="10">
        <f>EP43/29%</f>
        <v>10.344827586206897</v>
      </c>
      <c r="EQ44" s="10">
        <f>EQ43/29%</f>
        <v>65.517241379310349</v>
      </c>
      <c r="ER44" s="10">
        <f>ER43/29%</f>
        <v>34.482758620689658</v>
      </c>
      <c r="ES44" s="10">
        <f t="shared" si="12"/>
        <v>0</v>
      </c>
      <c r="ET44" s="10">
        <f>ET43/29%</f>
        <v>100</v>
      </c>
      <c r="EU44" s="10">
        <f t="shared" si="12"/>
        <v>0</v>
      </c>
      <c r="EV44" s="10">
        <f t="shared" si="12"/>
        <v>0</v>
      </c>
      <c r="EW44" s="10">
        <f>EW43/29%</f>
        <v>65.517241379310349</v>
      </c>
      <c r="EX44" s="10">
        <f>EX43/29%</f>
        <v>34.482758620689658</v>
      </c>
      <c r="EY44" s="10">
        <f t="shared" si="12"/>
        <v>0</v>
      </c>
      <c r="EZ44" s="10">
        <f t="shared" ref="EZ44:FG44" si="14">EZ43/29%</f>
        <v>51.724137931034484</v>
      </c>
      <c r="FA44" s="10">
        <f t="shared" si="14"/>
        <v>31.03448275862069</v>
      </c>
      <c r="FB44" s="10">
        <f t="shared" si="14"/>
        <v>17.241379310344829</v>
      </c>
      <c r="FC44" s="10">
        <f t="shared" si="14"/>
        <v>51.724137931034484</v>
      </c>
      <c r="FD44" s="10">
        <f t="shared" si="14"/>
        <v>31.03448275862069</v>
      </c>
      <c r="FE44" s="10">
        <f t="shared" si="14"/>
        <v>17.241379310344829</v>
      </c>
      <c r="FF44" s="10">
        <f t="shared" si="14"/>
        <v>65.517241379310349</v>
      </c>
      <c r="FG44" s="10">
        <f t="shared" si="14"/>
        <v>34.482758620689658</v>
      </c>
      <c r="FH44" s="10">
        <f t="shared" si="12"/>
        <v>0</v>
      </c>
      <c r="FI44" s="10">
        <f>FI43/29%</f>
        <v>58.62068965517242</v>
      </c>
      <c r="FJ44" s="10">
        <f>FJ43/29%</f>
        <v>31.03448275862069</v>
      </c>
      <c r="FK44" s="10">
        <f>FK43/29%</f>
        <v>10.344827586206897</v>
      </c>
      <c r="FL44" s="10">
        <f>FL43/29%</f>
        <v>65.517241379310349</v>
      </c>
      <c r="FM44" s="10">
        <f>FM43/29%</f>
        <v>34.482758620689658</v>
      </c>
      <c r="FN44" s="10">
        <f t="shared" si="12"/>
        <v>0</v>
      </c>
      <c r="FO44" s="10">
        <f>FO43/29%</f>
        <v>100</v>
      </c>
      <c r="FP44" s="10">
        <f t="shared" si="12"/>
        <v>0</v>
      </c>
      <c r="FQ44" s="10">
        <f t="shared" si="12"/>
        <v>0</v>
      </c>
      <c r="FR44" s="10">
        <f>FR43/29%</f>
        <v>65.517241379310349</v>
      </c>
      <c r="FS44" s="10">
        <f>FS43/29%</f>
        <v>34.482758620689658</v>
      </c>
      <c r="FT44" s="10">
        <f t="shared" si="12"/>
        <v>0</v>
      </c>
      <c r="FU44" s="10">
        <f t="shared" ref="FU44:GB44" si="15">FU43/29%</f>
        <v>51.724137931034484</v>
      </c>
      <c r="FV44" s="10">
        <f t="shared" si="15"/>
        <v>31.03448275862069</v>
      </c>
      <c r="FW44" s="10">
        <f t="shared" si="15"/>
        <v>17.241379310344829</v>
      </c>
      <c r="FX44" s="10">
        <f t="shared" si="15"/>
        <v>51.724137931034484</v>
      </c>
      <c r="FY44" s="10">
        <f t="shared" si="15"/>
        <v>31.03448275862069</v>
      </c>
      <c r="FZ44" s="10">
        <f t="shared" si="15"/>
        <v>17.241379310344829</v>
      </c>
      <c r="GA44" s="10">
        <f t="shared" si="15"/>
        <v>65.517241379310349</v>
      </c>
      <c r="GB44" s="10">
        <f t="shared" si="15"/>
        <v>34.482758620689658</v>
      </c>
      <c r="GC44" s="10">
        <f t="shared" ref="GC44:GO44" si="16">GC43/25%</f>
        <v>0</v>
      </c>
      <c r="GD44" s="10">
        <f>GD43/29%</f>
        <v>58.62068965517242</v>
      </c>
      <c r="GE44" s="10">
        <f>GE43/29%</f>
        <v>31.03448275862069</v>
      </c>
      <c r="GF44" s="10">
        <f>GF43/29%</f>
        <v>10.344827586206897</v>
      </c>
      <c r="GG44" s="10">
        <f>GG43/29%</f>
        <v>65.517241379310349</v>
      </c>
      <c r="GH44" s="10">
        <f>GH43/29%</f>
        <v>34.482758620689658</v>
      </c>
      <c r="GI44" s="10">
        <f t="shared" si="16"/>
        <v>0</v>
      </c>
      <c r="GJ44" s="10">
        <f>GJ43/29%</f>
        <v>100</v>
      </c>
      <c r="GK44" s="10">
        <f t="shared" si="16"/>
        <v>0</v>
      </c>
      <c r="GL44" s="10">
        <f t="shared" si="16"/>
        <v>0</v>
      </c>
      <c r="GM44" s="10">
        <f>GM43/29%</f>
        <v>65.517241379310349</v>
      </c>
      <c r="GN44" s="10">
        <f>GN43/29%</f>
        <v>34.482758620689658</v>
      </c>
      <c r="GO44" s="10">
        <f t="shared" si="16"/>
        <v>0</v>
      </c>
      <c r="GP44" s="10">
        <f>GP43/29%</f>
        <v>65.517241379310349</v>
      </c>
      <c r="GQ44" s="10">
        <f>GQ43/29%</f>
        <v>34.482758620689658</v>
      </c>
      <c r="GR44" s="10">
        <f>GR43/29%</f>
        <v>0</v>
      </c>
    </row>
    <row r="46" spans="1:200" x14ac:dyDescent="0.25">
      <c r="B46" t="s">
        <v>813</v>
      </c>
    </row>
    <row r="47" spans="1:200" x14ac:dyDescent="0.25">
      <c r="B47" t="s">
        <v>814</v>
      </c>
      <c r="C47" t="s">
        <v>832</v>
      </c>
      <c r="D47" s="35">
        <f>(C44+F44+I44+L44+O44+R44)/6</f>
        <v>86.206896551724142</v>
      </c>
      <c r="E47">
        <f>D47/100*29</f>
        <v>25</v>
      </c>
    </row>
    <row r="48" spans="1:200" x14ac:dyDescent="0.25">
      <c r="B48" t="s">
        <v>815</v>
      </c>
      <c r="C48" t="s">
        <v>832</v>
      </c>
      <c r="D48" s="35">
        <f>(D44+G44+J44+M44+P44+S44)/6</f>
        <v>10.919540229885058</v>
      </c>
      <c r="E48">
        <f>D48/100*29</f>
        <v>3.166666666666667</v>
      </c>
    </row>
    <row r="49" spans="2:5" x14ac:dyDescent="0.25">
      <c r="B49" t="s">
        <v>816</v>
      </c>
      <c r="C49" t="s">
        <v>832</v>
      </c>
      <c r="D49" s="35">
        <f>(E44+H44+K44+N44+Q44+T44)/6</f>
        <v>2.8735632183908049</v>
      </c>
      <c r="E49">
        <f>D49/100*29</f>
        <v>0.83333333333333337</v>
      </c>
    </row>
    <row r="50" spans="2:5" x14ac:dyDescent="0.25">
      <c r="D50" s="28">
        <f>SUM(D47:D49)</f>
        <v>100</v>
      </c>
      <c r="E50" s="28">
        <f>SUM(E47:E49)</f>
        <v>29</v>
      </c>
    </row>
    <row r="51" spans="2:5" x14ac:dyDescent="0.25">
      <c r="B51" t="s">
        <v>814</v>
      </c>
      <c r="C51" t="s">
        <v>833</v>
      </c>
      <c r="D51" s="35">
        <f>(U44+X44+AA44+AD44+AG44+AJ44+AM44+AP44+AS44+AV44+AY44+BB44+BE44+BH44+BK44+BN44+BQ44+BT44)/18</f>
        <v>72.030651340996172</v>
      </c>
      <c r="E51">
        <f>D51/100*29</f>
        <v>20.888888888888893</v>
      </c>
    </row>
    <row r="52" spans="2:5" x14ac:dyDescent="0.25">
      <c r="B52" t="s">
        <v>815</v>
      </c>
      <c r="C52" t="s">
        <v>833</v>
      </c>
      <c r="D52" s="35">
        <f>(V44+Y44+AB44+AE44+AH44+AK44+AN44+AQ44+AT44+AW44+AZ44+BC44+BF44+BI44+BL44+BO44+BR44+BU44)/18</f>
        <v>23.946360153256705</v>
      </c>
      <c r="E52">
        <f>D52/100*29</f>
        <v>6.9444444444444446</v>
      </c>
    </row>
    <row r="53" spans="2:5" x14ac:dyDescent="0.25">
      <c r="B53" t="s">
        <v>816</v>
      </c>
      <c r="C53" t="s">
        <v>833</v>
      </c>
      <c r="D53" s="35">
        <f>(W44+Z44+AC44+AF44+AI44+AL44+AO44+AR44+AU44+AX44+BA44+BD44+BG44+BJ44+BM44+BP44+BS44+BV44)/18</f>
        <v>4.0229885057471266</v>
      </c>
      <c r="E53">
        <f>D53/100*29</f>
        <v>1.1666666666666667</v>
      </c>
    </row>
    <row r="54" spans="2:5" x14ac:dyDescent="0.25">
      <c r="D54" s="28">
        <f>SUM(D51:D53)</f>
        <v>100</v>
      </c>
      <c r="E54" s="28">
        <f>SUM(E51:E53)</f>
        <v>29.000000000000004</v>
      </c>
    </row>
    <row r="55" spans="2:5" x14ac:dyDescent="0.25">
      <c r="B55" t="s">
        <v>814</v>
      </c>
      <c r="C55" t="s">
        <v>834</v>
      </c>
      <c r="D55" s="35">
        <f>(BW44+BZ44+CC44+CF44+CI44+CL44)/6</f>
        <v>67.816091954022994</v>
      </c>
      <c r="E55" s="18">
        <f>D55/100*29</f>
        <v>19.666666666666668</v>
      </c>
    </row>
    <row r="56" spans="2:5" x14ac:dyDescent="0.25">
      <c r="B56" t="s">
        <v>815</v>
      </c>
      <c r="C56" t="s">
        <v>834</v>
      </c>
      <c r="D56" s="35">
        <f>(BX44+CA44+CD44+CG44+CJ44+CM44)/6</f>
        <v>27.586206896551726</v>
      </c>
      <c r="E56" s="18">
        <f>D56/100*29</f>
        <v>8</v>
      </c>
    </row>
    <row r="57" spans="2:5" x14ac:dyDescent="0.25">
      <c r="B57" t="s">
        <v>816</v>
      </c>
      <c r="C57" t="s">
        <v>834</v>
      </c>
      <c r="D57" s="35">
        <f>(BY44+CB44+CE44+CH44+CK44+CN44)/6</f>
        <v>4.597701149425288</v>
      </c>
      <c r="E57" s="18">
        <f>D57/100*29</f>
        <v>1.3333333333333335</v>
      </c>
    </row>
    <row r="58" spans="2:5" x14ac:dyDescent="0.25">
      <c r="D58" s="27">
        <f>SUM(D55:D57)</f>
        <v>100.00000000000001</v>
      </c>
      <c r="E58" s="28">
        <f>SUM(E55:E57)</f>
        <v>29</v>
      </c>
    </row>
    <row r="59" spans="2:5" x14ac:dyDescent="0.25">
      <c r="B59" t="s">
        <v>814</v>
      </c>
      <c r="C59" t="s">
        <v>835</v>
      </c>
      <c r="D59" s="35">
        <f>(CO44+CR44+CU44+CX44+DA44+DD44+DG44+DJ44+DM44+DP44+DS44+DV44+DY44+EB44+EE44+EH44+EK44+EN44+EQ44+ET44+EW44+EZ44+FC44+FF44+FI44+FL44+FO44+FR44+FU44+FX44)/30</f>
        <v>66.666666666666657</v>
      </c>
      <c r="E59">
        <f>D59/100*29</f>
        <v>19.333333333333329</v>
      </c>
    </row>
    <row r="60" spans="2:5" x14ac:dyDescent="0.25">
      <c r="B60" t="s">
        <v>815</v>
      </c>
      <c r="C60" t="s">
        <v>835</v>
      </c>
      <c r="D60" s="35">
        <f>(CP44+CS44+CV44+CY44+DB44+DE44+DH44+DK44+DN44+DQ44+DT44+DW44+DZ44+EC44+EF44+EI44+EL44+EO44+ER44+EU44+EX44+FA44+FD44+FG44+FJ44+FM44+FP44+FS44+FV44+FY44)/30</f>
        <v>27.356321839080461</v>
      </c>
      <c r="E60">
        <f>D60/100*29</f>
        <v>7.9333333333333336</v>
      </c>
    </row>
    <row r="61" spans="2:5" x14ac:dyDescent="0.25">
      <c r="B61" t="s">
        <v>816</v>
      </c>
      <c r="C61" t="s">
        <v>835</v>
      </c>
      <c r="D61" s="35">
        <f>(CQ44+CT44+CW44+CZ44+DC44+DF44+DI44+DL44+DO44+DR44+DU44+DX44+EA44+ED44+EG44+EJ44+EM44+EP44+ES44+EV44+EY44+FB44+FE44+FH44+FK44+FN44+FQ44+FT44+FW44+FZ44)/30</f>
        <v>5.9770114942528734</v>
      </c>
      <c r="E61">
        <f>D61/100*29</f>
        <v>1.7333333333333334</v>
      </c>
    </row>
    <row r="62" spans="2:5" x14ac:dyDescent="0.25">
      <c r="D62" s="28">
        <f>SUM(D59:D61)</f>
        <v>100</v>
      </c>
      <c r="E62" s="28">
        <f>SUM(E59:E61)</f>
        <v>28.999999999999996</v>
      </c>
    </row>
    <row r="63" spans="2:5" x14ac:dyDescent="0.25">
      <c r="B63" t="s">
        <v>814</v>
      </c>
      <c r="C63" t="s">
        <v>836</v>
      </c>
      <c r="D63" s="35">
        <f>(GA44+GD44+GG44+GJ44+GM44+GP44)/6</f>
        <v>70.114942528735639</v>
      </c>
      <c r="E63">
        <f>D63/100*29</f>
        <v>20.333333333333336</v>
      </c>
    </row>
    <row r="64" spans="2:5" x14ac:dyDescent="0.25">
      <c r="B64" t="s">
        <v>815</v>
      </c>
      <c r="C64" t="s">
        <v>836</v>
      </c>
      <c r="D64" s="35">
        <f>(GB44+GE44+GH44+GK44+GN44+GQ44)/6</f>
        <v>28.160919540229884</v>
      </c>
      <c r="E64">
        <f>D64/100*29</f>
        <v>8.1666666666666661</v>
      </c>
    </row>
    <row r="65" spans="2:5" x14ac:dyDescent="0.25">
      <c r="B65" t="s">
        <v>816</v>
      </c>
      <c r="C65" t="s">
        <v>836</v>
      </c>
      <c r="D65" s="35">
        <f>(GC44+GF44+GI44+GL44+GO44+GR44)/6</f>
        <v>1.7241379310344829</v>
      </c>
      <c r="E65">
        <f>D65/100*29</f>
        <v>0.5</v>
      </c>
    </row>
    <row r="66" spans="2:5" x14ac:dyDescent="0.25">
      <c r="D66" s="27">
        <f>SUM(D63:D65)</f>
        <v>100</v>
      </c>
      <c r="E66" s="28">
        <f>SUM(E63:E65)</f>
        <v>29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3:B43"/>
    <mergeCell ref="A44:B4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6"/>
  <sheetViews>
    <sheetView zoomScale="50" zoomScaleNormal="50" workbookViewId="0">
      <selection activeCell="IZ45" sqref="IZ4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43" t="s">
        <v>88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1" t="s">
        <v>138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692" ht="1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4" t="s">
        <v>174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186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117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 x14ac:dyDescent="0.25">
      <c r="A11" s="49"/>
      <c r="B11" s="49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25">
      <c r="A12" s="49"/>
      <c r="B12" s="49"/>
      <c r="C12" s="40" t="s">
        <v>1341</v>
      </c>
      <c r="D12" s="40"/>
      <c r="E12" s="40"/>
      <c r="F12" s="40" t="s">
        <v>1342</v>
      </c>
      <c r="G12" s="40"/>
      <c r="H12" s="40"/>
      <c r="I12" s="40" t="s">
        <v>1343</v>
      </c>
      <c r="J12" s="40"/>
      <c r="K12" s="40"/>
      <c r="L12" s="40" t="s">
        <v>1344</v>
      </c>
      <c r="M12" s="40"/>
      <c r="N12" s="40"/>
      <c r="O12" s="40" t="s">
        <v>1345</v>
      </c>
      <c r="P12" s="40"/>
      <c r="Q12" s="40"/>
      <c r="R12" s="40" t="s">
        <v>1346</v>
      </c>
      <c r="S12" s="40"/>
      <c r="T12" s="40"/>
      <c r="U12" s="40" t="s">
        <v>1347</v>
      </c>
      <c r="V12" s="40"/>
      <c r="W12" s="40"/>
      <c r="X12" s="40" t="s">
        <v>1348</v>
      </c>
      <c r="Y12" s="40"/>
      <c r="Z12" s="40"/>
      <c r="AA12" s="40" t="s">
        <v>1349</v>
      </c>
      <c r="AB12" s="40"/>
      <c r="AC12" s="40"/>
      <c r="AD12" s="40" t="s">
        <v>1350</v>
      </c>
      <c r="AE12" s="40"/>
      <c r="AF12" s="40"/>
      <c r="AG12" s="40" t="s">
        <v>1351</v>
      </c>
      <c r="AH12" s="40"/>
      <c r="AI12" s="40"/>
      <c r="AJ12" s="40" t="s">
        <v>1352</v>
      </c>
      <c r="AK12" s="40"/>
      <c r="AL12" s="40"/>
      <c r="AM12" s="40" t="s">
        <v>1353</v>
      </c>
      <c r="AN12" s="40"/>
      <c r="AO12" s="40"/>
      <c r="AP12" s="40" t="s">
        <v>1354</v>
      </c>
      <c r="AQ12" s="40"/>
      <c r="AR12" s="40"/>
      <c r="AS12" s="40" t="s">
        <v>1355</v>
      </c>
      <c r="AT12" s="40"/>
      <c r="AU12" s="40"/>
      <c r="AV12" s="40" t="s">
        <v>1356</v>
      </c>
      <c r="AW12" s="40"/>
      <c r="AX12" s="40"/>
      <c r="AY12" s="40" t="s">
        <v>1357</v>
      </c>
      <c r="AZ12" s="40"/>
      <c r="BA12" s="40"/>
      <c r="BB12" s="40" t="s">
        <v>1358</v>
      </c>
      <c r="BC12" s="40"/>
      <c r="BD12" s="40"/>
      <c r="BE12" s="40" t="s">
        <v>1359</v>
      </c>
      <c r="BF12" s="40"/>
      <c r="BG12" s="40"/>
      <c r="BH12" s="40" t="s">
        <v>1360</v>
      </c>
      <c r="BI12" s="40"/>
      <c r="BJ12" s="40"/>
      <c r="BK12" s="40" t="s">
        <v>1361</v>
      </c>
      <c r="BL12" s="40"/>
      <c r="BM12" s="40"/>
      <c r="BN12" s="40" t="s">
        <v>1362</v>
      </c>
      <c r="BO12" s="40"/>
      <c r="BP12" s="40"/>
      <c r="BQ12" s="40" t="s">
        <v>1363</v>
      </c>
      <c r="BR12" s="40"/>
      <c r="BS12" s="40"/>
      <c r="BT12" s="40" t="s">
        <v>1364</v>
      </c>
      <c r="BU12" s="40"/>
      <c r="BV12" s="40"/>
      <c r="BW12" s="40" t="s">
        <v>1365</v>
      </c>
      <c r="BX12" s="40"/>
      <c r="BY12" s="40"/>
      <c r="BZ12" s="40" t="s">
        <v>1201</v>
      </c>
      <c r="CA12" s="40"/>
      <c r="CB12" s="40"/>
      <c r="CC12" s="40" t="s">
        <v>1366</v>
      </c>
      <c r="CD12" s="40"/>
      <c r="CE12" s="40"/>
      <c r="CF12" s="40" t="s">
        <v>1367</v>
      </c>
      <c r="CG12" s="40"/>
      <c r="CH12" s="40"/>
      <c r="CI12" s="40" t="s">
        <v>1368</v>
      </c>
      <c r="CJ12" s="40"/>
      <c r="CK12" s="40"/>
      <c r="CL12" s="40" t="s">
        <v>1369</v>
      </c>
      <c r="CM12" s="40"/>
      <c r="CN12" s="40"/>
      <c r="CO12" s="40" t="s">
        <v>1370</v>
      </c>
      <c r="CP12" s="40"/>
      <c r="CQ12" s="40"/>
      <c r="CR12" s="40" t="s">
        <v>1371</v>
      </c>
      <c r="CS12" s="40"/>
      <c r="CT12" s="40"/>
      <c r="CU12" s="40" t="s">
        <v>1372</v>
      </c>
      <c r="CV12" s="40"/>
      <c r="CW12" s="40"/>
      <c r="CX12" s="40" t="s">
        <v>1373</v>
      </c>
      <c r="CY12" s="40"/>
      <c r="CZ12" s="40"/>
      <c r="DA12" s="40" t="s">
        <v>1374</v>
      </c>
      <c r="DB12" s="40"/>
      <c r="DC12" s="40"/>
      <c r="DD12" s="40" t="s">
        <v>1375</v>
      </c>
      <c r="DE12" s="40"/>
      <c r="DF12" s="40"/>
      <c r="DG12" s="40" t="s">
        <v>1376</v>
      </c>
      <c r="DH12" s="40"/>
      <c r="DI12" s="40"/>
      <c r="DJ12" s="56" t="s">
        <v>1377</v>
      </c>
      <c r="DK12" s="56"/>
      <c r="DL12" s="56"/>
      <c r="DM12" s="56" t="s">
        <v>1378</v>
      </c>
      <c r="DN12" s="56"/>
      <c r="DO12" s="56"/>
      <c r="DP12" s="56" t="s">
        <v>1379</v>
      </c>
      <c r="DQ12" s="56"/>
      <c r="DR12" s="56"/>
      <c r="DS12" s="56" t="s">
        <v>1380</v>
      </c>
      <c r="DT12" s="56"/>
      <c r="DU12" s="56"/>
      <c r="DV12" s="56" t="s">
        <v>747</v>
      </c>
      <c r="DW12" s="56"/>
      <c r="DX12" s="56"/>
      <c r="DY12" s="40" t="s">
        <v>763</v>
      </c>
      <c r="DZ12" s="40"/>
      <c r="EA12" s="40"/>
      <c r="EB12" s="40" t="s">
        <v>764</v>
      </c>
      <c r="EC12" s="40"/>
      <c r="ED12" s="40"/>
      <c r="EE12" s="40" t="s">
        <v>1233</v>
      </c>
      <c r="EF12" s="40"/>
      <c r="EG12" s="40"/>
      <c r="EH12" s="40" t="s">
        <v>765</v>
      </c>
      <c r="EI12" s="40"/>
      <c r="EJ12" s="40"/>
      <c r="EK12" s="40" t="s">
        <v>1336</v>
      </c>
      <c r="EL12" s="40"/>
      <c r="EM12" s="40"/>
      <c r="EN12" s="40" t="s">
        <v>768</v>
      </c>
      <c r="EO12" s="40"/>
      <c r="EP12" s="40"/>
      <c r="EQ12" s="40" t="s">
        <v>1242</v>
      </c>
      <c r="ER12" s="40"/>
      <c r="ES12" s="40"/>
      <c r="ET12" s="40" t="s">
        <v>773</v>
      </c>
      <c r="EU12" s="40"/>
      <c r="EV12" s="40"/>
      <c r="EW12" s="40" t="s">
        <v>1245</v>
      </c>
      <c r="EX12" s="40"/>
      <c r="EY12" s="40"/>
      <c r="EZ12" s="40" t="s">
        <v>1247</v>
      </c>
      <c r="FA12" s="40"/>
      <c r="FB12" s="40"/>
      <c r="FC12" s="40" t="s">
        <v>1249</v>
      </c>
      <c r="FD12" s="40"/>
      <c r="FE12" s="40"/>
      <c r="FF12" s="40" t="s">
        <v>1337</v>
      </c>
      <c r="FG12" s="40"/>
      <c r="FH12" s="40"/>
      <c r="FI12" s="40" t="s">
        <v>1252</v>
      </c>
      <c r="FJ12" s="40"/>
      <c r="FK12" s="40"/>
      <c r="FL12" s="40" t="s">
        <v>777</v>
      </c>
      <c r="FM12" s="40"/>
      <c r="FN12" s="40"/>
      <c r="FO12" s="40" t="s">
        <v>1256</v>
      </c>
      <c r="FP12" s="40"/>
      <c r="FQ12" s="40"/>
      <c r="FR12" s="40" t="s">
        <v>1259</v>
      </c>
      <c r="FS12" s="40"/>
      <c r="FT12" s="40"/>
      <c r="FU12" s="40" t="s">
        <v>1263</v>
      </c>
      <c r="FV12" s="40"/>
      <c r="FW12" s="40"/>
      <c r="FX12" s="40" t="s">
        <v>1265</v>
      </c>
      <c r="FY12" s="40"/>
      <c r="FZ12" s="40"/>
      <c r="GA12" s="56" t="s">
        <v>1268</v>
      </c>
      <c r="GB12" s="56"/>
      <c r="GC12" s="56"/>
      <c r="GD12" s="40" t="s">
        <v>782</v>
      </c>
      <c r="GE12" s="40"/>
      <c r="GF12" s="40"/>
      <c r="GG12" s="56" t="s">
        <v>1275</v>
      </c>
      <c r="GH12" s="56"/>
      <c r="GI12" s="56"/>
      <c r="GJ12" s="56" t="s">
        <v>1276</v>
      </c>
      <c r="GK12" s="56"/>
      <c r="GL12" s="56"/>
      <c r="GM12" s="56" t="s">
        <v>1278</v>
      </c>
      <c r="GN12" s="56"/>
      <c r="GO12" s="56"/>
      <c r="GP12" s="56" t="s">
        <v>1279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0" t="s">
        <v>1286</v>
      </c>
      <c r="HC12" s="40"/>
      <c r="HD12" s="40"/>
      <c r="HE12" s="40" t="s">
        <v>1288</v>
      </c>
      <c r="HF12" s="40"/>
      <c r="HG12" s="40"/>
      <c r="HH12" s="40" t="s">
        <v>798</v>
      </c>
      <c r="HI12" s="40"/>
      <c r="HJ12" s="40"/>
      <c r="HK12" s="40" t="s">
        <v>1289</v>
      </c>
      <c r="HL12" s="40"/>
      <c r="HM12" s="40"/>
      <c r="HN12" s="40" t="s">
        <v>1292</v>
      </c>
      <c r="HO12" s="40"/>
      <c r="HP12" s="40"/>
      <c r="HQ12" s="40" t="s">
        <v>801</v>
      </c>
      <c r="HR12" s="40"/>
      <c r="HS12" s="40"/>
      <c r="HT12" s="40" t="s">
        <v>799</v>
      </c>
      <c r="HU12" s="40"/>
      <c r="HV12" s="40"/>
      <c r="HW12" s="40" t="s">
        <v>619</v>
      </c>
      <c r="HX12" s="40"/>
      <c r="HY12" s="40"/>
      <c r="HZ12" s="40" t="s">
        <v>1301</v>
      </c>
      <c r="IA12" s="40"/>
      <c r="IB12" s="40"/>
      <c r="IC12" s="40" t="s">
        <v>1305</v>
      </c>
      <c r="ID12" s="40"/>
      <c r="IE12" s="40"/>
      <c r="IF12" s="40" t="s">
        <v>804</v>
      </c>
      <c r="IG12" s="40"/>
      <c r="IH12" s="40"/>
      <c r="II12" s="40" t="s">
        <v>1310</v>
      </c>
      <c r="IJ12" s="40"/>
      <c r="IK12" s="40"/>
      <c r="IL12" s="40" t="s">
        <v>1311</v>
      </c>
      <c r="IM12" s="40"/>
      <c r="IN12" s="40"/>
      <c r="IO12" s="40" t="s">
        <v>1315</v>
      </c>
      <c r="IP12" s="40"/>
      <c r="IQ12" s="40"/>
      <c r="IR12" s="40" t="s">
        <v>1319</v>
      </c>
      <c r="IS12" s="40"/>
      <c r="IT12" s="40"/>
    </row>
    <row r="13" spans="1:692" ht="122.25" customHeight="1" x14ac:dyDescent="0.25">
      <c r="A13" s="49"/>
      <c r="B13" s="49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36"/>
      <c r="B39" s="3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x14ac:dyDescent="0.25">
      <c r="A40" s="36"/>
      <c r="B40" s="3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 x14ac:dyDescent="0.25">
      <c r="A41" s="36"/>
      <c r="B41" s="3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</row>
    <row r="42" spans="1:692" x14ac:dyDescent="0.25">
      <c r="A42" s="36"/>
      <c r="B42" s="3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</row>
    <row r="43" spans="1:692" x14ac:dyDescent="0.25">
      <c r="A43" s="36"/>
      <c r="B43" s="37"/>
      <c r="C43" s="24"/>
      <c r="D43" s="3"/>
      <c r="E43" s="3"/>
      <c r="F43" s="3"/>
      <c r="G43" s="3"/>
      <c r="H43" s="2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</row>
    <row r="44" spans="1:692" ht="44.45" customHeight="1" x14ac:dyDescent="0.25">
      <c r="A44" s="64"/>
      <c r="B44" s="4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</row>
    <row r="45" spans="1:692" ht="15" customHeight="1" x14ac:dyDescent="0.25">
      <c r="A45" s="47"/>
      <c r="B45" s="48"/>
    </row>
    <row r="46" spans="1:692" x14ac:dyDescent="0.25">
      <c r="A46" s="47"/>
      <c r="B46" s="48"/>
    </row>
    <row r="47" spans="1:692" x14ac:dyDescent="0.25">
      <c r="B47" t="s">
        <v>814</v>
      </c>
      <c r="C47" t="s">
        <v>808</v>
      </c>
      <c r="D47" s="35">
        <f>(C44+F44+I44+U44+X44+AA44+AD44)/7</f>
        <v>0</v>
      </c>
      <c r="E47" s="18">
        <f>D47/100*25</f>
        <v>0</v>
      </c>
    </row>
    <row r="48" spans="1:692" x14ac:dyDescent="0.25">
      <c r="B48" t="s">
        <v>815</v>
      </c>
      <c r="C48" t="s">
        <v>808</v>
      </c>
      <c r="D48" s="35">
        <f>(D44+G44+J44+V44+Y44+AB44+AE44)/7</f>
        <v>0</v>
      </c>
      <c r="E48" s="18">
        <f t="shared" ref="E48:E49" si="0">D48/100*25</f>
        <v>0</v>
      </c>
    </row>
    <row r="49" spans="2:5" x14ac:dyDescent="0.25">
      <c r="B49" t="s">
        <v>816</v>
      </c>
      <c r="C49" t="s">
        <v>808</v>
      </c>
      <c r="D49" s="35">
        <f>(E44+H44+K44+W44+Z44+AC44+AF44)/7</f>
        <v>0</v>
      </c>
      <c r="E49" s="18">
        <f t="shared" si="0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809</v>
      </c>
      <c r="D51" s="35">
        <f>(AG44+AJ44+AM44+AP44+AS44+AV44+AY44+BB44+BE44+BH44+BK44+BN44+BQ44+BT44+BW44+BZ44+CC44+CF44+CI44+CL44+CO44+CR44+CU44+CX44+DA44+DD44+DG44+DJ44)/28</f>
        <v>0</v>
      </c>
      <c r="E51" s="18">
        <f>D51/100*25</f>
        <v>0</v>
      </c>
    </row>
    <row r="52" spans="2:5" x14ac:dyDescent="0.25">
      <c r="B52" t="s">
        <v>815</v>
      </c>
      <c r="C52" t="s">
        <v>809</v>
      </c>
      <c r="D52" s="35">
        <f>(AH44+AK44+AN44+AQ44+AT44+AW44+AZ44+BC44+BF44+BI44+BL44+BO44+BR44+BU44+BX44+CA44+CD44+CG44+CJ44+CM44+CP44+CS44+CV44+CY44+DB44+DE44+DH44+DK44)/28</f>
        <v>0</v>
      </c>
      <c r="E52" s="18">
        <f t="shared" ref="E52:E53" si="1">D52/100*25</f>
        <v>0</v>
      </c>
    </row>
    <row r="53" spans="2:5" x14ac:dyDescent="0.25">
      <c r="B53" t="s">
        <v>816</v>
      </c>
      <c r="C53" t="s">
        <v>809</v>
      </c>
      <c r="D53" s="35">
        <f>(AI44+AL44+AO44+AR44+AU44+AX44+BA44+BD44+BG44+BJ44+BM44+BP44+BS44+BV44+BY44+CB44+CE44+CH44+CK44+CN44+CQ44+CT44+CW44+CZ44+DC44+DF44+DI44+DL44)/28</f>
        <v>0</v>
      </c>
      <c r="E53" s="18">
        <f t="shared" si="1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810</v>
      </c>
      <c r="D55" s="35">
        <f>(DM44+DP44+DS44+DV44+DY44+EB44+EE44)/7</f>
        <v>0</v>
      </c>
      <c r="E55" s="18">
        <f>D55/100*25</f>
        <v>0</v>
      </c>
    </row>
    <row r="56" spans="2:5" x14ac:dyDescent="0.25">
      <c r="B56" t="s">
        <v>815</v>
      </c>
      <c r="C56" t="s">
        <v>810</v>
      </c>
      <c r="D56" s="35">
        <f>(DM44+DP44+DS44+DV44+DY44+EB44+EE44)/7</f>
        <v>0</v>
      </c>
      <c r="E56" s="18">
        <f t="shared" ref="E56:E57" si="2">D56/100*25</f>
        <v>0</v>
      </c>
    </row>
    <row r="57" spans="2:5" x14ac:dyDescent="0.25">
      <c r="B57" t="s">
        <v>816</v>
      </c>
      <c r="C57" t="s">
        <v>810</v>
      </c>
      <c r="D57" s="35">
        <f>(DO44+DR44+DU44+DX44+EA44+ED44+EG44)/7</f>
        <v>0</v>
      </c>
      <c r="E57" s="18">
        <f t="shared" si="2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811</v>
      </c>
      <c r="D59" s="35">
        <f>(EH44+EK44+EN44+EQ44+ET44+EW44+EZ44+FC44+FF44+FI44+FL44+FO44+FR44+FU44+FX44+GA44+GD44+GG44+GJ44+GM44+GP44+GS44+GV44+GY44+HB44+HE44+HH44+HK44+HN44+HQ44+HT44+HW44+HZ44+IC44+IF44)/35</f>
        <v>0</v>
      </c>
      <c r="E59" s="18">
        <f>D59/100*25</f>
        <v>0</v>
      </c>
    </row>
    <row r="60" spans="2:5" x14ac:dyDescent="0.25">
      <c r="B60" t="s">
        <v>815</v>
      </c>
      <c r="C60" t="s">
        <v>811</v>
      </c>
      <c r="D60" s="35">
        <f>(EI44+EL44+EO44+ER44+EU44+EX44+FA44+FD44+FG44+FJ44+FM44+FP44+FS44+FV44+FY44+GB44+GE44+GH44+GK44+GN44+GQ44+GT44+GW44+GZ44+HC44+HF44+HI44+HL44+HO44+HR44+HU44+HX44+IA44+ID44+IG44)/35</f>
        <v>0</v>
      </c>
      <c r="E60" s="18">
        <f t="shared" ref="E60:E61" si="3">D60/100*25</f>
        <v>0</v>
      </c>
    </row>
    <row r="61" spans="2:5" x14ac:dyDescent="0.25">
      <c r="B61" t="s">
        <v>816</v>
      </c>
      <c r="C61" t="s">
        <v>811</v>
      </c>
      <c r="D61" s="35">
        <f>(EJ44+EM44+EP44+ES44+EV44+EY44+FB44+FE44+FH44+FK44+FN44+FQ44+FT44+FW44+FZ44+GC44+GF44+GI44+GL44+GO44+GR44+GU44+GX44+HA44+HD44+HG44+HJ44+HM44+HP44+HS44+HV44+HY44+IB44+IE44+IH44)/35</f>
        <v>0</v>
      </c>
      <c r="E61" s="18">
        <f t="shared" si="3"/>
        <v>0</v>
      </c>
    </row>
    <row r="62" spans="2:5" x14ac:dyDescent="0.25">
      <c r="D62" s="27">
        <f>SUM(D59:D61)</f>
        <v>0</v>
      </c>
      <c r="E62" s="27">
        <f>SUM(E59:E61)</f>
        <v>0</v>
      </c>
    </row>
    <row r="63" spans="2:5" x14ac:dyDescent="0.25">
      <c r="B63" t="s">
        <v>814</v>
      </c>
      <c r="C63" t="s">
        <v>812</v>
      </c>
      <c r="D63" s="35" t="e">
        <f>(II44+IL44+IO44+IR44+#REF!+#REF!+#REF!)/7</f>
        <v>#REF!</v>
      </c>
      <c r="E63" s="18" t="e">
        <f>D63/100*25</f>
        <v>#REF!</v>
      </c>
    </row>
    <row r="64" spans="2:5" x14ac:dyDescent="0.25">
      <c r="B64" t="s">
        <v>815</v>
      </c>
      <c r="C64" t="s">
        <v>812</v>
      </c>
      <c r="D64" s="35" t="e">
        <f>(IJ44+IM44+IP44+IS44+#REF!+#REF!+#REF!)/7</f>
        <v>#REF!</v>
      </c>
      <c r="E64" s="18" t="e">
        <f t="shared" ref="E64:E65" si="4">D64/100*25</f>
        <v>#REF!</v>
      </c>
    </row>
    <row r="65" spans="2:5" x14ac:dyDescent="0.25">
      <c r="B65" t="s">
        <v>816</v>
      </c>
      <c r="C65" t="s">
        <v>812</v>
      </c>
      <c r="D65" s="35" t="e">
        <f>(IK44+IN44+IQ44+IT44+#REF!+#REF!+#REF!)/7</f>
        <v>#REF!</v>
      </c>
      <c r="E65" s="18" t="e">
        <f t="shared" si="4"/>
        <v>#REF!</v>
      </c>
    </row>
    <row r="66" spans="2:5" x14ac:dyDescent="0.25">
      <c r="D66" s="27" t="e">
        <f>SUM(D63:D65)</f>
        <v>#REF!</v>
      </c>
      <c r="E66" s="27" t="e">
        <f>SUM(E63:E65)</f>
        <v>#REF!</v>
      </c>
    </row>
  </sheetData>
  <mergeCells count="190">
    <mergeCell ref="A45:B45"/>
    <mergeCell ref="A46:B46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FL11:FN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4:B4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2026-01-15T07:00:45Z</dcterms:modified>
</cp:coreProperties>
</file>