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DDC125E-054E-4FD8-8C60-AC30C9503A78}" xr6:coauthVersionLast="37" xr6:coauthVersionMax="37" xr10:uidLastSave="{00000000-0000-0000-0000-000000000000}"/>
  <bookViews>
    <workbookView xWindow="0" yWindow="0" windowWidth="20730" windowHeight="973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H41" i="2"/>
  <c r="K41" i="2"/>
  <c r="L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56" i="1"/>
  <c r="D52" i="1"/>
  <c r="D53" i="1"/>
  <c r="E53" i="1" s="1"/>
  <c r="D57" i="1"/>
  <c r="E57" i="1" s="1"/>
  <c r="D60" i="1"/>
  <c r="E60" i="1" s="1"/>
  <c r="D54" i="1"/>
  <c r="E54" i="1" s="1"/>
  <c r="D62" i="1"/>
  <c r="E62" i="1" s="1"/>
  <c r="D52" i="2"/>
  <c r="D48" i="2"/>
  <c r="D49" i="1"/>
  <c r="E49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E50" i="2" s="1"/>
  <c r="D49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D55" i="1"/>
  <c r="D51" i="2"/>
  <c r="E55" i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7" i="5" l="1"/>
  <c r="C37" i="5"/>
  <c r="BT37" i="4" l="1"/>
  <c r="BT38" i="4" s="1"/>
  <c r="BU37" i="4"/>
  <c r="BU38" i="4" s="1"/>
  <c r="BV37" i="4"/>
  <c r="BV38" i="4" s="1"/>
  <c r="D37" i="5" l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Z37" i="5"/>
  <c r="Z38" i="5" s="1"/>
  <c r="AA37" i="5"/>
  <c r="AA38" i="5" s="1"/>
  <c r="AB37" i="5"/>
  <c r="AC37" i="5"/>
  <c r="AC38" i="5" s="1"/>
  <c r="AD37" i="5"/>
  <c r="AE37" i="5"/>
  <c r="AE38" i="5" s="1"/>
  <c r="AF37" i="5"/>
  <c r="AF38" i="5" s="1"/>
  <c r="AG37" i="5"/>
  <c r="AH37" i="5"/>
  <c r="AH38" i="5" s="1"/>
  <c r="AI37" i="5"/>
  <c r="AI38" i="5" s="1"/>
  <c r="AJ37" i="5"/>
  <c r="AJ38" i="5" s="1"/>
  <c r="AK37" i="5"/>
  <c r="AL37" i="5"/>
  <c r="AM37" i="5"/>
  <c r="AM38" i="5" s="1"/>
  <c r="AN37" i="5"/>
  <c r="AN38" i="5" s="1"/>
  <c r="AO37" i="5"/>
  <c r="AP37" i="5"/>
  <c r="AP38" i="5" s="1"/>
  <c r="AQ37" i="5"/>
  <c r="AQ38" i="5" s="1"/>
  <c r="AR37" i="5"/>
  <c r="AR38" i="5" s="1"/>
  <c r="AS37" i="5"/>
  <c r="AS38" i="5" s="1"/>
  <c r="AT37" i="5"/>
  <c r="AU37" i="5"/>
  <c r="AU38" i="5" s="1"/>
  <c r="AV37" i="5"/>
  <c r="AV38" i="5" s="1"/>
  <c r="AW37" i="5"/>
  <c r="AX37" i="5"/>
  <c r="AX38" i="5" s="1"/>
  <c r="AY37" i="5"/>
  <c r="AY38" i="5" s="1"/>
  <c r="AZ37" i="5"/>
  <c r="AZ38" i="5" s="1"/>
  <c r="BA37" i="5"/>
  <c r="BB37" i="5"/>
  <c r="BC37" i="5"/>
  <c r="BC38" i="5" s="1"/>
  <c r="BD37" i="5"/>
  <c r="BD38" i="5" s="1"/>
  <c r="BE37" i="5"/>
  <c r="BF37" i="5"/>
  <c r="BF38" i="5" s="1"/>
  <c r="BG37" i="5"/>
  <c r="BG38" i="5" s="1"/>
  <c r="BH37" i="5"/>
  <c r="BH38" i="5" s="1"/>
  <c r="BI37" i="5"/>
  <c r="BI38" i="5" s="1"/>
  <c r="BJ37" i="5"/>
  <c r="BK37" i="5"/>
  <c r="BK38" i="5" s="1"/>
  <c r="BL37" i="5"/>
  <c r="BL38" i="5" s="1"/>
  <c r="BM37" i="5"/>
  <c r="BN37" i="5"/>
  <c r="BN38" i="5" s="1"/>
  <c r="BO37" i="5"/>
  <c r="BO38" i="5" s="1"/>
  <c r="BP37" i="5"/>
  <c r="BP38" i="5" s="1"/>
  <c r="BQ37" i="5"/>
  <c r="BR37" i="5"/>
  <c r="BS37" i="5"/>
  <c r="BS38" i="5" s="1"/>
  <c r="BT37" i="5"/>
  <c r="BT38" i="5" s="1"/>
  <c r="BU37" i="5"/>
  <c r="BV37" i="5"/>
  <c r="BV38" i="5" s="1"/>
  <c r="BW37" i="5"/>
  <c r="BW38" i="5" s="1"/>
  <c r="BX37" i="5"/>
  <c r="BX38" i="5" s="1"/>
  <c r="BY37" i="5"/>
  <c r="BY38" i="5" s="1"/>
  <c r="BZ37" i="5"/>
  <c r="CA37" i="5"/>
  <c r="CA38" i="5" s="1"/>
  <c r="CB37" i="5"/>
  <c r="CB38" i="5" s="1"/>
  <c r="CC37" i="5"/>
  <c r="CD37" i="5"/>
  <c r="CD38" i="5" s="1"/>
  <c r="CE37" i="5"/>
  <c r="CE38" i="5" s="1"/>
  <c r="CF37" i="5"/>
  <c r="CF38" i="5" s="1"/>
  <c r="CG37" i="5"/>
  <c r="CH37" i="5"/>
  <c r="CI37" i="5"/>
  <c r="CI38" i="5" s="1"/>
  <c r="CJ37" i="5"/>
  <c r="CJ38" i="5" s="1"/>
  <c r="CK37" i="5"/>
  <c r="CL37" i="5"/>
  <c r="CL38" i="5" s="1"/>
  <c r="CM37" i="5"/>
  <c r="CM38" i="5" s="1"/>
  <c r="CN37" i="5"/>
  <c r="CN38" i="5" s="1"/>
  <c r="CO37" i="5"/>
  <c r="CO38" i="5" s="1"/>
  <c r="CP37" i="5"/>
  <c r="CQ37" i="5"/>
  <c r="CQ38" i="5" s="1"/>
  <c r="CR37" i="5"/>
  <c r="CR38" i="5" s="1"/>
  <c r="CS37" i="5"/>
  <c r="CT37" i="5"/>
  <c r="CT38" i="5" s="1"/>
  <c r="CU37" i="5"/>
  <c r="CU38" i="5" s="1"/>
  <c r="CV37" i="5"/>
  <c r="CV38" i="5" s="1"/>
  <c r="CW37" i="5"/>
  <c r="CX37" i="5"/>
  <c r="CY37" i="5"/>
  <c r="CY38" i="5" s="1"/>
  <c r="CZ37" i="5"/>
  <c r="CZ38" i="5" s="1"/>
  <c r="DA37" i="5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V37" i="5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Q37" i="5"/>
  <c r="IQ38" i="5" s="1"/>
  <c r="IR37" i="5"/>
  <c r="IR38" i="5" s="1"/>
  <c r="IS37" i="5"/>
  <c r="IS38" i="5" s="1"/>
  <c r="IT37" i="5"/>
  <c r="Y38" i="5"/>
  <c r="AB38" i="5"/>
  <c r="AD38" i="5"/>
  <c r="AG38" i="5"/>
  <c r="AK38" i="5"/>
  <c r="AL38" i="5"/>
  <c r="AO38" i="5"/>
  <c r="AT38" i="5"/>
  <c r="AW38" i="5"/>
  <c r="BA38" i="5"/>
  <c r="BB38" i="5"/>
  <c r="BE38" i="5"/>
  <c r="BJ38" i="5"/>
  <c r="BM38" i="5"/>
  <c r="BQ38" i="5"/>
  <c r="BR38" i="5"/>
  <c r="BU38" i="5"/>
  <c r="BZ38" i="5"/>
  <c r="CC38" i="5"/>
  <c r="CG38" i="5"/>
  <c r="CH38" i="5"/>
  <c r="CK38" i="5"/>
  <c r="CP38" i="5"/>
  <c r="CS38" i="5"/>
  <c r="CW38" i="5"/>
  <c r="CX38" i="5"/>
  <c r="DA38" i="5"/>
  <c r="DJ38" i="5"/>
  <c r="DR38" i="5"/>
  <c r="EP38" i="5"/>
  <c r="FE38" i="5"/>
  <c r="FM38" i="5"/>
  <c r="FU38" i="5"/>
  <c r="FV38" i="5"/>
  <c r="HZ38" i="5"/>
  <c r="IP38" i="5"/>
  <c r="IT38" i="5"/>
  <c r="C38" i="5"/>
  <c r="D37" i="4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8" i="4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8" i="4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D59" i="5" l="1"/>
  <c r="D46" i="5"/>
  <c r="E46" i="5" s="1"/>
  <c r="D58" i="5"/>
  <c r="E58" i="5" s="1"/>
  <c r="D55" i="5"/>
  <c r="E55" i="5" s="1"/>
  <c r="D54" i="5"/>
  <c r="E54" i="5" s="1"/>
  <c r="D51" i="5"/>
  <c r="E51" i="5" s="1"/>
  <c r="D47" i="5"/>
  <c r="E47" i="5" s="1"/>
  <c r="D49" i="5"/>
  <c r="E49" i="5" s="1"/>
  <c r="D50" i="5"/>
  <c r="E50" i="5" s="1"/>
  <c r="D45" i="5"/>
  <c r="D57" i="5"/>
  <c r="D53" i="5"/>
  <c r="E53" i="5" s="1"/>
  <c r="D38" i="5"/>
  <c r="D42" i="5" s="1"/>
  <c r="E42" i="5" s="1"/>
  <c r="D41" i="5"/>
  <c r="E41" i="5" s="1"/>
  <c r="D59" i="4"/>
  <c r="E59" i="4" s="1"/>
  <c r="D41" i="4"/>
  <c r="E41" i="4" s="1"/>
  <c r="D49" i="4"/>
  <c r="D50" i="4"/>
  <c r="E50" i="4" s="1"/>
  <c r="D53" i="4"/>
  <c r="E53" i="4" s="1"/>
  <c r="D51" i="4"/>
  <c r="E51" i="4" s="1"/>
  <c r="D54" i="4"/>
  <c r="E54" i="4" s="1"/>
  <c r="D57" i="4"/>
  <c r="E57" i="4" s="1"/>
  <c r="D55" i="4"/>
  <c r="E55" i="4" s="1"/>
  <c r="D42" i="4"/>
  <c r="E42" i="4" s="1"/>
  <c r="D58" i="4"/>
  <c r="E58" i="4" s="1"/>
  <c r="D45" i="4"/>
  <c r="E45" i="4" s="1"/>
  <c r="D43" i="4"/>
  <c r="E43" i="4" s="1"/>
  <c r="D46" i="4"/>
  <c r="E46" i="4" s="1"/>
  <c r="D47" i="4"/>
  <c r="E47" i="4" s="1"/>
  <c r="E57" i="5"/>
  <c r="E59" i="5"/>
  <c r="H38" i="5"/>
  <c r="D43" i="5" s="1"/>
  <c r="D48" i="5" l="1"/>
  <c r="E60" i="4"/>
  <c r="E48" i="4"/>
  <c r="D56" i="4"/>
  <c r="E63" i="1"/>
  <c r="E44" i="4"/>
  <c r="E56" i="5"/>
  <c r="E52" i="5"/>
  <c r="D63" i="1"/>
  <c r="D48" i="4"/>
  <c r="D60" i="4"/>
  <c r="D56" i="5"/>
  <c r="D52" i="5"/>
  <c r="D62" i="3"/>
  <c r="E60" i="5"/>
  <c r="D44" i="4"/>
  <c r="E45" i="5"/>
  <c r="E48" i="5" s="1"/>
  <c r="E56" i="4"/>
  <c r="E62" i="3"/>
  <c r="E49" i="4"/>
  <c r="E52" i="4" s="1"/>
  <c r="D52" i="4"/>
  <c r="D60" i="5"/>
  <c r="E43" i="5"/>
  <c r="E44" i="5" s="1"/>
  <c r="D44" i="5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<sst xmlns="http://schemas.openxmlformats.org/spreadsheetml/2006/main" count="1782" uniqueCount="1406">
  <si>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</si>
  <si>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</si>
  <si>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</si>
  <si>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</si>
  <si>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</si>
  <si>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</si>
  <si>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</si>
  <si>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</si>
  <si>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</si>
  <si>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</si>
  <si>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</si>
  <si>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</si>
  <si>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</si>
  <si>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</si>
  <si>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</si>
  <si>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</si>
  <si>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</si>
  <si>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</si>
  <si>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</si>
  <si>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</si>
  <si>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</si>
  <si>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</si>
  <si>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</si>
  <si>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</si>
  <si>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</si>
  <si>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</si>
  <si>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</si>
  <si>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</si>
  <si>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</si>
  <si>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</si>
  <si>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</si>
  <si>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</si>
  <si>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</si>
  <si>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</si>
  <si>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</si>
  <si>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</si>
  <si>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</si>
  <si>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</si>
  <si>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</si>
  <si>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</si>
  <si>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</si>
  <si>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</si>
  <si>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</si>
  <si>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</si>
  <si>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</si>
  <si>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</si>
  <si>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</si>
  <si>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</si>
  <si>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</si>
  <si>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</si>
  <si>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</si>
  <si>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</si>
  <si>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</si>
  <si>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</si>
  <si>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</si>
  <si>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</si>
  <si>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</si>
  <si>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</si>
  <si>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</si>
  <si>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</si>
  <si>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</si>
  <si>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</si>
  <si>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</si>
  <si>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</si>
  <si>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</si>
  <si>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</si>
  <si>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</si>
  <si>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</si>
  <si>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</si>
  <si>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</si>
  <si>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</si>
  <si>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</si>
  <si>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</si>
  <si>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</si>
  <si>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</si>
  <si>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</si>
  <si>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</si>
  <si>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</si>
  <si>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</si>
  <si>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</si>
  <si>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</si>
  <si>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</si>
  <si>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</si>
  <si>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</si>
  <si>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</si>
  <si>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</si>
  <si>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</si>
  <si>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</si>
  <si>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</si>
  <si>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</si>
  <si>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</si>
  <si>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</si>
  <si>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</si>
  <si>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</si>
  <si>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</si>
  <si>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</si>
  <si>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</si>
  <si>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</si>
  <si>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</si>
  <si>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</si>
  <si>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</si>
  <si>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</si>
  <si>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</si>
  <si>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</si>
  <si>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</si>
  <si>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</si>
  <si>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</si>
  <si>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</si>
  <si>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</si>
  <si>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</si>
  <si>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</si>
  <si>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</si>
  <si>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</si>
  <si>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</si>
  <si>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</si>
  <si>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</si>
  <si>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</si>
  <si>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</si>
  <si>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</si>
  <si>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</si>
  <si>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</si>
  <si>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</si>
  <si>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</si>
  <si>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</si>
  <si>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</si>
  <si>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</si>
  <si>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</si>
  <si>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</si>
  <si>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</si>
  <si>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</si>
  <si>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</si>
  <si>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</si>
  <si>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</si>
  <si>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</si>
  <si>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</si>
  <si>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</si>
  <si>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</si>
  <si>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</si>
  <si>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</si>
  <si>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</si>
  <si>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</si>
  <si>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</si>
  <si>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</si>
  <si>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</si>
  <si>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</si>
  <si>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</si>
  <si>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</si>
  <si>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</si>
  <si>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</si>
  <si>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</si>
  <si>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</si>
  <si>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</si>
  <si>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</si>
  <si>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</si>
  <si>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</si>
  <si>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</si>
  <si>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</si>
  <si>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</si>
  <si>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</si>
  <si>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</si>
  <si>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</si>
  <si>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</si>
  <si>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</si>
  <si>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</si>
  <si>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</si>
  <si>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</si>
  <si>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</si>
  <si>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</si>
  <si>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</si>
  <si>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</si>
  <si>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</si>
  <si>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</si>
  <si>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</si>
  <si>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</si>
  <si>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</si>
  <si>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</si>
  <si>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</si>
  <si>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</si>
  <si>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</si>
  <si>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</si>
  <si>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</si>
  <si>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</si>
  <si>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</si>
  <si>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</si>
  <si>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</si>
  <si>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</si>
  <si>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</si>
  <si>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</si>
  <si>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</si>
  <si>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</si>
  <si>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</si>
  <si>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</si>
  <si>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</si>
  <si>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</si>
  <si>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</si>
  <si>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</si>
  <si>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</si>
  <si>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</si>
  <si>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</si>
  <si>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</si>
  <si>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</si>
  <si>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</si>
  <si>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</si>
  <si>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</si>
  <si>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</si>
  <si>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</si>
  <si>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</si>
  <si>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</si>
  <si>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</si>
  <si>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</si>
  <si>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</si>
  <si>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</si>
  <si>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</si>
  <si>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</si>
  <si>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</si>
  <si>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</si>
  <si>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</si>
  <si>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</si>
  <si>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</si>
  <si>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</si>
  <si>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</si>
  <si>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</si>
  <si>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</si>
  <si>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</si>
  <si>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</si>
  <si>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</si>
  <si>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</si>
  <si>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</si>
  <si>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</si>
  <si>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</si>
  <si>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</si>
  <si>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</si>
  <si>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</si>
  <si>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</si>
  <si>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</si>
  <si>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</si>
  <si>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</si>
  <si>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</si>
  <si>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</si>
  <si>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</si>
  <si>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</si>
  <si>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</si>
  <si>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</si>
  <si>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</si>
  <si>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</si>
  <si>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</si>
  <si>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</si>
  <si>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</si>
  <si>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</si>
  <si>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</si>
  <si>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</si>
  <si>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</si>
  <si>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</si>
  <si>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</si>
  <si>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</si>
  <si>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</si>
  <si>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</si>
  <si>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</si>
  <si>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</si>
  <si>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</si>
  <si>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</si>
  <si>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</si>
  <si>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</si>
  <si>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</si>
  <si>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</si>
  <si>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</si>
  <si>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</si>
  <si>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</si>
  <si>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</si>
  <si>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</si>
  <si>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</si>
  <si>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</si>
  <si>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</si>
  <si>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</si>
  <si>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</si>
  <si>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</si>
  <si>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</si>
  <si>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</si>
  <si>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</si>
  <si>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</si>
  <si>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</si>
  <si>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</si>
  <si>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</si>
  <si>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</si>
  <si>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</si>
  <si>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</si>
  <si>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</si>
  <si>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</si>
  <si>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</si>
  <si>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</si>
  <si>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</si>
  <si>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</si>
  <si>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</si>
  <si>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</si>
  <si>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</si>
  <si>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</si>
  <si>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</si>
  <si>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</si>
  <si>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</si>
  <si>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</si>
  <si>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</si>
  <si>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</si>
  <si>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</si>
  <si>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</si>
  <si>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</si>
  <si>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</si>
  <si>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</si>
  <si>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</si>
  <si>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</si>
  <si>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</si>
  <si>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</si>
  <si>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</si>
  <si>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</si>
  <si>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</si>
  <si>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</si>
  <si>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</si>
  <si>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</si>
  <si>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</si>
  <si>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</si>
  <si>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</si>
  <si>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</si>
  <si>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</si>
  <si>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</si>
  <si>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</si>
  <si>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</si>
  <si>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</si>
  <si>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</si>
  <si>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</si>
  <si>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</si>
  <si>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</si>
  <si>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</si>
  <si>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</si>
  <si>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</si>
  <si>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</si>
  <si>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</si>
  <si>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</si>
  <si>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</si>
  <si>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</si>
  <si>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</si>
  <si>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</si>
  <si>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</si>
  <si>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</si>
  <si>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</si>
  <si>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</si>
  <si>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</si>
  <si>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</si>
  <si>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</si>
  <si>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</si>
  <si>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</si>
  <si>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</si>
  <si>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</si>
  <si>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</si>
  <si>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</si>
  <si>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</si>
  <si>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</si>
  <si>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</si>
  <si>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</si>
  <si>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</si>
  <si>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</si>
  <si>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</si>
  <si>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</si>
  <si>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</si>
  <si>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</si>
  <si>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</si>
  <si>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</si>
  <si>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</si>
  <si>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</si>
  <si>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</si>
  <si>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</si>
  <si>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</si>
  <si>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</si>
  <si>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</si>
  <si>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</si>
  <si>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</si>
  <si>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</si>
  <si>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</si>
  <si>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</si>
  <si>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</si>
  <si>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</si>
  <si>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</si>
  <si>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</si>
  <si>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</si>
  <si>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</si>
  <si>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</si>
  <si>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</si>
  <si>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</si>
  <si>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</si>
  <si>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</si>
  <si>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</si>
  <si>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</si>
  <si>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</si>
  <si>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</si>
  <si>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</si>
  <si>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</si>
  <si>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</si>
  <si>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</si>
  <si>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</si>
  <si>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</si>
  <si>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</si>
  <si>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</si>
  <si>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</si>
  <si>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</si>
  <si>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</si>
  <si>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</si>
  <si>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</si>
  <si>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</si>
  <si>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</si>
  <si>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</si>
  <si>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</si>
  <si>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</si>
  <si>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</si>
  <si>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</si>
  <si>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</si>
  <si>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</si>
  <si>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</si>
  <si>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</si>
  <si>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</si>
  <si>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</si>
  <si>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</si>
  <si>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</si>
  <si>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</si>
  <si>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</si>
  <si>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</si>
  <si>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</si>
  <si>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</si>
  <si>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</si>
  <si>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</si>
  <si>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</si>
  <si>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</si>
  <si>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</si>
  <si>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</si>
  <si>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</si>
  <si>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</si>
  <si>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</si>
  <si>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</si>
  <si>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</si>
  <si>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</si>
  <si>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</si>
  <si>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</si>
  <si>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</si>
  <si>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</si>
  <si>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</si>
  <si>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</si>
  <si>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</si>
  <si>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</si>
  <si>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</si>
  <si>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</si>
  <si>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</si>
  <si>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</si>
  <si>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</si>
  <si>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</si>
  <si>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</si>
  <si>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</si>
  <si>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</si>
  <si>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</si>
  <si>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</si>
  <si>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</si>
  <si>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</si>
  <si>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</si>
  <si>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</si>
  <si>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</si>
  <si>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</si>
  <si>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</si>
  <si>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</si>
  <si>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</si>
  <si>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</si>
  <si>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</si>
  <si>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</si>
  <si>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</si>
  <si>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</si>
  <si>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</si>
  <si>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</si>
  <si>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</si>
  <si>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</si>
  <si>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</si>
  <si>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</si>
  <si>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</si>
  <si>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</si>
  <si>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</si>
  <si>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</si>
  <si>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</si>
  <si>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</si>
  <si>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</si>
  <si>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</si>
  <si>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</si>
  <si>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</si>
  <si>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</si>
  <si>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</si>
  <si>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</si>
  <si>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</si>
  <si>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</si>
  <si>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</si>
  <si>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</si>
  <si>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</si>
  <si>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</si>
  <si>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</si>
  <si>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</si>
  <si>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</si>
  <si>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</si>
  <si>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</si>
  <si>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</si>
  <si>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</si>
  <si>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</si>
  <si>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</si>
  <si>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</si>
  <si>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</si>
  <si>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</si>
  <si>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</si>
  <si>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</si>
  <si>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</si>
  <si>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</si>
  <si>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</si>
  <si>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</si>
  <si>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</si>
  <si>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</si>
  <si>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</si>
  <si>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</si>
  <si>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</si>
  <si>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</si>
  <si>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</si>
  <si>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</si>
  <si>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</si>
  <si>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</si>
  <si>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</si>
  <si>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</si>
  <si>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</si>
  <si>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</si>
  <si>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</si>
  <si>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</si>
  <si>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</si>
  <si>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</si>
  <si>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</si>
  <si>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</si>
  <si>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</si>
  <si>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</si>
  <si>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</si>
  <si>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</si>
  <si>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</si>
  <si>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</si>
  <si>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</si>
  <si>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</si>
  <si>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</si>
  <si>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</si>
  <si>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</si>
  <si>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</si>
  <si>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</si>
  <si>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</si>
  <si>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</si>
  <si>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</si>
  <si>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</si>
  <si>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</si>
  <si>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</si>
  <si>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</si>
  <si>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</si>
  <si>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</si>
  <si>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</si>
  <si>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</si>
  <si>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</si>
  <si>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</si>
  <si>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</si>
  <si>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</si>
  <si>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</si>
  <si>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</si>
  <si>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</si>
  <si>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</si>
  <si>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</si>
  <si>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</si>
  <si>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</si>
  <si>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</si>
  <si>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</si>
  <si>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</si>
  <si>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</si>
  <si>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</si>
  <si>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</si>
  <si>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</si>
  <si>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</si>
  <si>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</si>
  <si>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</si>
  <si>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</si>
  <si>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</si>
  <si>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</si>
  <si>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</si>
  <si>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</si>
  <si>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</si>
  <si>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</si>
  <si>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</si>
  <si>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</si>
  <si>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</si>
  <si>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</si>
  <si>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</si>
  <si>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</si>
  <si>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</si>
  <si>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</si>
  <si>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</si>
  <si>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</si>
  <si>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</si>
  <si>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</si>
  <si>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</si>
  <si>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</si>
  <si>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</si>
  <si>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</si>
  <si>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</si>
  <si>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</si>
  <si>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</si>
  <si>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</si>
  <si>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</si>
  <si>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</si>
  <si>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</si>
  <si>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</si>
  <si>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</si>
  <si>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</si>
  <si>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</si>
  <si>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</si>
  <si>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</si>
  <si>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</si>
  <si>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</si>
  <si>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</si>
  <si>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</si>
  <si>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</si>
  <si>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</si>
  <si>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</si>
  <si>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</si>
  <si>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</si>
  <si>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</si>
  <si>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</si>
  <si>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</si>
  <si>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</si>
  <si>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</si>
  <si>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</si>
  <si>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</si>
  <si>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</si>
  <si>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</si>
  <si>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</si>
  <si>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</si>
  <si>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</si>
  <si>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</si>
  <si>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</si>
  <si>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</si>
  <si>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</si>
  <si>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</si>
  <si>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</si>
  <si>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</si>
  <si>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</si>
  <si>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</si>
  <si>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</si>
  <si>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</si>
  <si>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</si>
  <si>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</si>
  <si>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</si>
  <si>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</si>
  <si>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</si>
  <si>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</si>
  <si>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</si>
  <si>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</si>
  <si>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</si>
  <si>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</si>
  <si>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</si>
  <si>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</si>
  <si>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</si>
  <si>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</si>
  <si>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</si>
  <si>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</si>
  <si>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</si>
  <si>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</si>
  <si>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</si>
  <si>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</si>
  <si>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</si>
  <si>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</si>
  <si>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</si>
  <si>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</si>
  <si>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</si>
  <si>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</si>
  <si>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</si>
  <si>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</si>
  <si>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</si>
  <si>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</si>
  <si>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</si>
  <si>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</si>
  <si>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</si>
  <si>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</si>
  <si>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</si>
  <si>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</si>
  <si>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</si>
  <si>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</si>
  <si>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</si>
  <si>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</si>
  <si>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</si>
  <si>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</si>
  <si>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</si>
  <si>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</si>
  <si>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</si>
  <si>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</si>
  <si>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</si>
  <si>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</si>
  <si>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</si>
  <si>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</si>
  <si>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</si>
  <si>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</si>
  <si>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</si>
  <si>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</si>
  <si>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</si>
  <si>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</si>
  <si>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</si>
  <si>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</si>
  <si>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</si>
  <si>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</si>
  <si>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</si>
  <si>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</si>
  <si>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</si>
  <si>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</si>
  <si>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</si>
  <si>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</si>
  <si>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</si>
  <si>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</si>
  <si>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</si>
  <si>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</si>
  <si>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</si>
  <si>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</si>
  <si>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</si>
  <si>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</si>
  <si>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</si>
  <si>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</si>
  <si>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</si>
  <si>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</si>
  <si>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</si>
  <si>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</si>
  <si>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</si>
  <si>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</si>
  <si>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</si>
  <si>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</si>
  <si>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</si>
  <si>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</si>
  <si>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</si>
  <si>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</si>
  <si>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</si>
  <si>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</si>
  <si>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</si>
  <si>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</si>
  <si>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</si>
  <si>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</si>
  <si>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</si>
  <si>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</si>
  <si>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</si>
  <si>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</si>
  <si>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</si>
  <si>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</si>
  <si>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</si>
  <si>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</si>
  <si>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</si>
  <si>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</si>
  <si>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</si>
  <si>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</si>
  <si>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</si>
  <si>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</si>
  <si>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</si>
  <si>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</si>
  <si>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</si>
  <si>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</si>
  <si>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</si>
  <si>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</si>
  <si>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</si>
  <si>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</si>
  <si>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</si>
  <si>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</si>
  <si>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</si>
  <si>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</si>
  <si>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</si>
  <si>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</si>
  <si>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</si>
  <si>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</si>
  <si>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</si>
  <si>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</si>
  <si>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</si>
  <si>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</si>
  <si>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</si>
  <si>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</si>
  <si>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</si>
  <si>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</si>
  <si>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</si>
  <si>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</si>
  <si>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</si>
  <si>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</si>
  <si>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</si>
  <si>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</si>
  <si>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</si>
  <si>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</si>
  <si>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</si>
  <si>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</si>
  <si>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</si>
  <si>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</si>
  <si>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</si>
  <si>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</si>
  <si>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</si>
  <si>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</si>
  <si>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</si>
  <si>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</si>
  <si>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</si>
  <si>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</si>
  <si>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</si>
  <si>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</si>
  <si>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</si>
  <si>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</si>
  <si>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</si>
  <si>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</si>
  <si>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</si>
  <si>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</si>
  <si>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</si>
  <si>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</si>
  <si>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</si>
  <si>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</si>
  <si>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</si>
  <si>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</si>
  <si>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</si>
  <si>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</si>
  <si>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</si>
  <si>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</si>
  <si>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</si>
  <si>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</si>
  <si>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</si>
  <si>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</si>
  <si>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</si>
  <si>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</si>
  <si>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</si>
  <si>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</si>
  <si>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</si>
  <si>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</si>
  <si>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</si>
  <si>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</si>
  <si>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</si>
  <si>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</si>
  <si>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</si>
  <si>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</si>
  <si>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</si>
  <si>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</si>
  <si>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</si>
  <si>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</si>
  <si>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</si>
  <si>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</si>
  <si>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</si>
  <si>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</si>
  <si>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</si>
  <si>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</si>
  <si>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</si>
  <si>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</si>
  <si>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</si>
  <si>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</si>
  <si>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</si>
  <si>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</si>
  <si>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</si>
  <si>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</si>
  <si>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</si>
  <si>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</si>
  <si>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</si>
  <si>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</si>
  <si>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</si>
  <si>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</si>
  <si>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</si>
  <si>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</si>
  <si>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</si>
  <si>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</si>
  <si>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</si>
  <si>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</si>
  <si>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</si>
  <si>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</si>
  <si>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</si>
  <si>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</si>
  <si>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</si>
  <si>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</si>
  <si>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</si>
  <si>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</si>
  <si>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</si>
  <si>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</si>
  <si>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</si>
  <si>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</si>
  <si>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</si>
  <si>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</si>
  <si>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</si>
  <si>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</si>
  <si>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</si>
  <si>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</si>
  <si>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</si>
  <si>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</si>
  <si>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</si>
  <si>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</si>
  <si>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</si>
  <si>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</si>
  <si>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</si>
  <si>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</si>
  <si>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</si>
  <si>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</si>
  <si>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</si>
  <si>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</si>
  <si>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</si>
  <si>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</si>
  <si>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</si>
  <si>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</si>
  <si>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</si>
  <si>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</si>
  <si>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</si>
  <si>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</si>
  <si>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</si>
  <si>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</si>
  <si>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</si>
  <si>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</si>
  <si>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</si>
  <si>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</si>
  <si>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</si>
  <si>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</si>
  <si>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</si>
  <si>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</si>
  <si>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</si>
  <si>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</si>
  <si>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</si>
  <si>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</si>
  <si>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</si>
  <si>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</si>
  <si>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</si>
  <si>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</si>
  <si>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</si>
  <si>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</si>
  <si>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</si>
  <si>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</si>
  <si>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</si>
  <si>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</si>
  <si>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</si>
  <si>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</si>
  <si>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</si>
  <si>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</si>
  <si>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</si>
  <si>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</si>
  <si>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</si>
  <si>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</si>
  <si>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</si>
  <si>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</si>
  <si>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</si>
  <si>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</si>
  <si>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</si>
  <si>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</si>
  <si>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</si>
  <si>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</si>
  <si>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</si>
  <si>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</si>
  <si>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</si>
  <si>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</si>
  <si>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</si>
  <si>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</si>
  <si>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</si>
  <si>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</si>
  <si>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</si>
  <si>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</si>
  <si>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</si>
  <si>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</si>
  <si>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</si>
  <si>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</si>
  <si>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</si>
  <si>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</si>
  <si>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</si>
  <si>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</si>
  <si>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</si>
  <si>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</si>
  <si>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</si>
  <si>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</si>
  <si>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</si>
  <si>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</si>
  <si>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</si>
  <si>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</si>
  <si>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</si>
  <si>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</si>
  <si>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</si>
  <si>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</si>
  <si>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</si>
  <si>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</si>
  <si>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</si>
  <si>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</si>
  <si>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</si>
  <si>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</si>
  <si>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</si>
  <si>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</si>
  <si>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</si>
  <si>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</si>
  <si>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</si>
  <si>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</si>
  <si>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</si>
  <si>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</si>
  <si>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</si>
  <si>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</si>
  <si>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</si>
  <si>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</si>
  <si>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</si>
  <si>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</si>
  <si>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</si>
  <si>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</si>
  <si>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</si>
  <si>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</si>
  <si>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</si>
  <si>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</si>
  <si>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</si>
  <si>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</si>
  <si>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</si>
  <si>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</si>
  <si>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</si>
  <si>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</si>
  <si>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</si>
  <si>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</si>
  <si>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</si>
  <si>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</si>
  <si>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</si>
  <si>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</si>
  <si>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</si>
  <si>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</si>
  <si>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</si>
  <si>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</si>
  <si>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</si>
  <si>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</si>
  <si>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</si>
  <si>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</si>
  <si>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</si>
  <si>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</si>
  <si>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</si>
  <si>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</si>
  <si>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</si>
  <si>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</si>
  <si>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</si>
  <si>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</si>
  <si>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</si>
  <si>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</si>
  <si>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</si>
  <si>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</si>
  <si>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</si>
  <si>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</si>
  <si>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</si>
  <si>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</si>
  <si>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</si>
  <si>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</si>
  <si>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</si>
  <si>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</si>
  <si>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</si>
  <si>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</si>
  <si>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</si>
  <si>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</si>
  <si>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</si>
  <si>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</si>
  <si>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</si>
  <si>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</si>
  <si>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</si>
  <si>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</si>
  <si>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</si>
  <si>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</si>
  <si>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</si>
  <si>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</si>
  <si>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</si>
  <si>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</si>
  <si>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</si>
  <si>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</si>
  <si>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</si>
  <si>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</si>
  <si>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</si>
  <si>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</si>
  <si>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</si>
  <si>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</si>
  <si>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</si>
  <si>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</si>
  <si>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</si>
  <si>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</si>
  <si>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</si>
  <si>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</si>
  <si>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</si>
  <si>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</si>
  <si>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</si>
  <si>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</si>
  <si>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</si>
  <si>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</si>
  <si>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</si>
  <si>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</si>
  <si>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</si>
  <si>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</si>
  <si>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</si>
  <si>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</si>
  <si>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</si>
  <si>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</si>
  <si>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</si>
  <si>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</si>
  <si>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</si>
  <si>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</si>
  <si>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</si>
  <si>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</si>
  <si>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</si>
  <si>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</si>
  <si>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</si>
  <si>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</si>
  <si>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</si>
  <si>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</si>
  <si>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</si>
  <si>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</si>
  <si>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</si>
  <si>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</si>
  <si>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</si>
  <si>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</si>
  <si>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</si>
  <si>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</si>
  <si>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</si>
  <si>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</si>
  <si>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</si>
  <si>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</si>
  <si>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</si>
  <si>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</si>
  <si>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</si>
  <si>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</si>
  <si>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</si>
  <si>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</si>
  <si>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</si>
  <si>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</si>
  <si>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</si>
  <si>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</si>
  <si>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</si>
  <si>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</si>
  <si>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</si>
  <si>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</si>
  <si>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</si>
  <si>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</si>
  <si>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</si>
  <si>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</si>
  <si>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</si>
  <si>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</si>
  <si>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</si>
  <si>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</si>
  <si>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</si>
  <si>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</si>
  <si>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</si>
  <si>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</si>
  <si>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</si>
  <si>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</si>
  <si>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</si>
  <si>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</si>
  <si>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</si>
  <si>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</si>
  <si>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</si>
  <si>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</si>
  <si>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</si>
  <si>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</si>
  <si>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</si>
  <si>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</si>
  <si>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</si>
  <si>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</si>
  <si>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</si>
  <si>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</si>
  <si>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</si>
  <si>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</si>
  <si>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</si>
  <si>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</si>
  <si>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</si>
  <si>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</si>
  <si>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</si>
  <si>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</si>
  <si>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</si>
  <si>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</si>
  <si>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</si>
  <si>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</si>
  <si>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</si>
  <si>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</si>
  <si>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</si>
  <si>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</si>
  <si>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</si>
  <si>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</si>
  <si>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</si>
  <si>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</si>
  <si>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</si>
  <si>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</si>
  <si>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</si>
  <si>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</si>
  <si>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</si>
  <si>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</si>
  <si>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</si>
  <si>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</si>
  <si>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</si>
  <si>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</si>
  <si>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</si>
  <si>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</si>
  <si>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</si>
  <si>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</si>
  <si>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</si>
  <si>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</si>
  <si>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</si>
  <si>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</si>
  <si>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</si>
  <si>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</si>
  <si>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</si>
  <si>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</si>
  <si>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</si>
  <si>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</si>
  <si>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</si>
  <si>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</si>
  <si>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</si>
  <si>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</si>
  <si>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</si>
  <si>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</si>
  <si>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</si>
  <si>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</si>
  <si>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</si>
  <si>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</si>
  <si>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</si>
  <si>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</si>
  <si>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</si>
  <si>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</si>
  <si>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</si>
  <si>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</si>
  <si>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</si>
  <si>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</si>
  <si>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</si>
  <si>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</si>
  <si>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</si>
  <si>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</si>
  <si>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</si>
  <si>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</si>
  <si>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</si>
  <si>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</si>
  <si>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</si>
  <si>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</si>
  <si>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</si>
  <si>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</si>
  <si>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</si>
  <si>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</si>
  <si>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</si>
  <si>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</si>
  <si>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</si>
  <si>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</si>
  <si>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</si>
  <si>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</si>
  <si>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</si>
  <si>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</si>
  <si>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</si>
  <si>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</si>
  <si>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</si>
  <si>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</si>
  <si>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</si>
  <si>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</si>
  <si>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</si>
  <si>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</si>
  <si>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</si>
  <si>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</si>
  <si>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</si>
  <si>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</si>
  <si>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</si>
  <si>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</si>
  <si>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</si>
  <si>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</si>
  <si>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</si>
  <si>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</si>
  <si>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</si>
  <si>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</si>
  <si>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</si>
  <si>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</si>
  <si>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</si>
  <si>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</si>
  <si>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</si>
  <si>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</si>
  <si>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</si>
  <si>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</si>
  <si>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</si>
  <si>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</si>
  <si>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</si>
  <si>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</si>
  <si>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</si>
  <si>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</si>
  <si>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</si>
  <si>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</si>
  <si>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</si>
  <si>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</si>
  <si>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</si>
  <si>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</si>
  <si>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</si>
  <si>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</si>
  <si>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</si>
  <si>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</si>
  <si>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</si>
  <si>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</si>
  <si>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</si>
  <si>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</si>
  <si>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</si>
  <si>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</si>
  <si>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</si>
  <si>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</si>
  <si>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</si>
  <si>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</si>
  <si>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</si>
  <si>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</si>
  <si>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</si>
  <si>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</si>
  <si>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</si>
  <si>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</si>
  <si>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</si>
  <si>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</si>
  <si>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</si>
  <si>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</si>
  <si>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</si>
  <si>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</si>
  <si>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</si>
  <si>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</si>
  <si>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</si>
  <si>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</si>
  <si>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</si>
  <si>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</si>
  <si>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</si>
  <si>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</si>
  <si>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</si>
  <si>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</si>
  <si>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</si>
  <si>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</si>
  <si>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</si>
  <si>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</si>
  <si>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</si>
  <si>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</si>
  <si>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</si>
  <si>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</si>
  <si>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</si>
  <si>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</si>
  <si>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</si>
  <si>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</si>
  <si>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</si>
  <si>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</si>
  <si>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</si>
  <si>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</si>
  <si>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</si>
  <si>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</si>
  <si>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</si>
  <si>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</si>
  <si>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</si>
  <si>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</si>
  <si>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</si>
  <si>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</si>
  <si>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</si>
  <si>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</si>
  <si>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</si>
  <si>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</si>
  <si>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</si>
  <si>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</si>
  <si>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</si>
  <si>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</si>
  <si>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</si>
  <si>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</si>
  <si>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</si>
  <si>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</si>
  <si>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</si>
  <si>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</si>
  <si>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</si>
  <si>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</si>
  <si>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</si>
  <si>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</si>
  <si>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</si>
  <si>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</si>
  <si>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</si>
  <si>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</si>
  <si>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</si>
  <si>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</si>
  <si>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</si>
  <si>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</si>
  <si>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</si>
  <si>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</si>
  <si>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</si>
  <si>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</si>
  <si>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</si>
  <si>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</si>
  <si>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</si>
  <si>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</si>
  <si>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</si>
  <si>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</si>
  <si>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</si>
  <si>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</si>
  <si>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</si>
  <si>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</si>
  <si>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</si>
  <si>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</si>
  <si>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</si>
  <si>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</si>
  <si>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</si>
  <si>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</si>
  <si>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</si>
  <si>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</si>
  <si>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</si>
  <si>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</si>
  <si>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Асылхан Кәусар</t>
  </si>
  <si>
    <t>Амреш Алихан</t>
  </si>
  <si>
    <t xml:space="preserve"> Бижан Әмірхан</t>
  </si>
  <si>
    <t>Жақаш Сартай</t>
  </si>
  <si>
    <t>Жолбатыр Айнара</t>
  </si>
  <si>
    <t>Жұмабек Батыр</t>
  </si>
  <si>
    <t>Жаңабай Айзия</t>
  </si>
  <si>
    <t>Иглам Таңат</t>
  </si>
  <si>
    <t>Изатулла Зейнеп</t>
  </si>
  <si>
    <t>Изатулла Зейін</t>
  </si>
  <si>
    <t>Қалмен Алихан</t>
  </si>
  <si>
    <t xml:space="preserve">Қоныс Айсұлу </t>
  </si>
  <si>
    <t>Құдайберген Серікболат</t>
  </si>
  <si>
    <t>Мұхамедәли Нұрали</t>
  </si>
  <si>
    <t>Марат Аружан</t>
  </si>
  <si>
    <t>Оразай Айару</t>
  </si>
  <si>
    <t>Оралбеков Еркебұлан</t>
  </si>
  <si>
    <t>Сағынай Айару</t>
  </si>
  <si>
    <t>Сапарғали Арайша</t>
  </si>
  <si>
    <t>Туребеккызы Мерей</t>
  </si>
  <si>
    <t>Тажикулов Аңсар</t>
  </si>
  <si>
    <t>Шоқыбай Дарын</t>
  </si>
  <si>
    <t>Шоқыбай Заңғар</t>
  </si>
  <si>
    <t xml:space="preserve">                                  Мектепалды  тобына арналған (5 жастағы балалар) бақылау парағы</t>
  </si>
  <si>
    <t>Педагог пен баланың күтілетін нәтижелерге жетуі, 23</t>
  </si>
  <si>
    <t xml:space="preserve">                                  Оқу жылы: _2023___________                              Топ: _____"Балдәурен" мектепалды қазақ тобы________                Өткізу кезеңі:  __Қорытынды_____________       Өткізу мерзімі:_мамыр_____________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</si>
</sst>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27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846</v>
      </c>
      <c r="D11" s="39"/>
      <c r="E11" s="39"/>
      <c r="F11" s="39"/>
      <c r="G11" s="39"/>
      <c r="H11" s="39"/>
      <c r="I11" s="39"/>
      <c r="J11" s="39"/>
      <c r="K11" s="39"/>
      <c r="L11" s="39" t="s">
        <v>849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846</v>
      </c>
      <c r="Y11" s="39"/>
      <c r="Z11" s="39"/>
      <c r="AA11" s="39"/>
      <c r="AB11" s="39"/>
      <c r="AC11" s="39"/>
      <c r="AD11" s="39"/>
      <c r="AE11" s="39"/>
      <c r="AF11" s="39"/>
      <c r="AG11" s="39" t="s">
        <v>849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846</v>
      </c>
      <c r="AT11" s="35"/>
      <c r="AU11" s="35"/>
      <c r="AV11" s="35"/>
      <c r="AW11" s="35"/>
      <c r="AX11" s="35"/>
      <c r="AY11" s="35" t="s">
        <v>849</v>
      </c>
      <c r="AZ11" s="35"/>
      <c r="BA11" s="35"/>
      <c r="BB11" s="35"/>
      <c r="BC11" s="35"/>
      <c r="BD11" s="35"/>
      <c r="BE11" s="35"/>
      <c r="BF11" s="35"/>
      <c r="BG11" s="35"/>
      <c r="BH11" s="35" t="s">
        <v>846</v>
      </c>
      <c r="BI11" s="35"/>
      <c r="BJ11" s="35"/>
      <c r="BK11" s="35"/>
      <c r="BL11" s="35"/>
      <c r="BM11" s="35"/>
      <c r="BN11" s="35" t="s">
        <v>849</v>
      </c>
      <c r="BO11" s="35"/>
      <c r="BP11" s="35"/>
      <c r="BQ11" s="35"/>
      <c r="BR11" s="35"/>
      <c r="BS11" s="35"/>
      <c r="BT11" s="35"/>
      <c r="BU11" s="35"/>
      <c r="BV11" s="35"/>
      <c r="BW11" s="35" t="s">
        <v>846</v>
      </c>
      <c r="BX11" s="35"/>
      <c r="BY11" s="35"/>
      <c r="BZ11" s="35"/>
      <c r="CA11" s="35"/>
      <c r="CB11" s="35"/>
      <c r="CC11" s="35" t="s">
        <v>849</v>
      </c>
      <c r="CD11" s="35"/>
      <c r="CE11" s="35"/>
      <c r="CF11" s="35"/>
      <c r="CG11" s="35"/>
      <c r="CH11" s="35"/>
      <c r="CI11" s="35" t="s">
        <v>846</v>
      </c>
      <c r="CJ11" s="35"/>
      <c r="CK11" s="35"/>
      <c r="CL11" s="35"/>
      <c r="CM11" s="35"/>
      <c r="CN11" s="35"/>
      <c r="CO11" s="35"/>
      <c r="CP11" s="35"/>
      <c r="CQ11" s="35"/>
      <c r="CR11" s="35" t="s">
        <v>849</v>
      </c>
      <c r="CS11" s="35"/>
      <c r="CT11" s="35"/>
      <c r="CU11" s="35"/>
      <c r="CV11" s="35"/>
      <c r="CW11" s="35"/>
      <c r="CX11" s="35"/>
      <c r="CY11" s="35"/>
      <c r="CZ11" s="35"/>
      <c r="DA11" s="35" t="s">
        <v>846</v>
      </c>
      <c r="DB11" s="35"/>
      <c r="DC11" s="35"/>
      <c r="DD11" s="35"/>
      <c r="DE11" s="35"/>
      <c r="DF11" s="35"/>
      <c r="DG11" s="35" t="s">
        <v>849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843</v>
      </c>
      <c r="D13" s="45"/>
      <c r="E13" s="45"/>
      <c r="F13" s="45" t="s">
        <v>1338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850</v>
      </c>
      <c r="Y13" s="45"/>
      <c r="Z13" s="45"/>
      <c r="AA13" s="45" t="s">
        <v>852</v>
      </c>
      <c r="AB13" s="45"/>
      <c r="AC13" s="45"/>
      <c r="AD13" s="45" t="s">
        <v>854</v>
      </c>
      <c r="AE13" s="45"/>
      <c r="AF13" s="45"/>
      <c r="AG13" s="45" t="s">
        <v>856</v>
      </c>
      <c r="AH13" s="45"/>
      <c r="AI13" s="45"/>
      <c r="AJ13" s="45" t="s">
        <v>858</v>
      </c>
      <c r="AK13" s="45"/>
      <c r="AL13" s="45"/>
      <c r="AM13" s="45" t="s">
        <v>862</v>
      </c>
      <c r="AN13" s="45"/>
      <c r="AO13" s="45"/>
      <c r="AP13" s="45" t="s">
        <v>863</v>
      </c>
      <c r="AQ13" s="45"/>
      <c r="AR13" s="45"/>
      <c r="AS13" s="45" t="s">
        <v>865</v>
      </c>
      <c r="AT13" s="45"/>
      <c r="AU13" s="45"/>
      <c r="AV13" s="45" t="s">
        <v>866</v>
      </c>
      <c r="AW13" s="45"/>
      <c r="AX13" s="45"/>
      <c r="AY13" s="45" t="s">
        <v>869</v>
      </c>
      <c r="AZ13" s="45"/>
      <c r="BA13" s="45"/>
      <c r="BB13" s="45" t="s">
        <v>870</v>
      </c>
      <c r="BC13" s="45"/>
      <c r="BD13" s="45"/>
      <c r="BE13" s="45" t="s">
        <v>873</v>
      </c>
      <c r="BF13" s="45"/>
      <c r="BG13" s="45"/>
      <c r="BH13" s="45" t="s">
        <v>874</v>
      </c>
      <c r="BI13" s="45"/>
      <c r="BJ13" s="45"/>
      <c r="BK13" s="45" t="s">
        <v>878</v>
      </c>
      <c r="BL13" s="45"/>
      <c r="BM13" s="45"/>
      <c r="BN13" s="45" t="s">
        <v>877</v>
      </c>
      <c r="BO13" s="45"/>
      <c r="BP13" s="45"/>
      <c r="BQ13" s="45" t="s">
        <v>879</v>
      </c>
      <c r="BR13" s="45"/>
      <c r="BS13" s="45"/>
      <c r="BT13" s="45" t="s">
        <v>880</v>
      </c>
      <c r="BU13" s="45"/>
      <c r="BV13" s="45"/>
      <c r="BW13" s="45" t="s">
        <v>882</v>
      </c>
      <c r="BX13" s="45"/>
      <c r="BY13" s="45"/>
      <c r="BZ13" s="45" t="s">
        <v>884</v>
      </c>
      <c r="CA13" s="45"/>
      <c r="CB13" s="45"/>
      <c r="CC13" s="45" t="s">
        <v>885</v>
      </c>
      <c r="CD13" s="45"/>
      <c r="CE13" s="45"/>
      <c r="CF13" s="45" t="s">
        <v>886</v>
      </c>
      <c r="CG13" s="45"/>
      <c r="CH13" s="45"/>
      <c r="CI13" s="45" t="s">
        <v>888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889</v>
      </c>
      <c r="CS13" s="45"/>
      <c r="CT13" s="45"/>
      <c r="CU13" s="45" t="s">
        <v>133</v>
      </c>
      <c r="CV13" s="45"/>
      <c r="CW13" s="45"/>
      <c r="CX13" s="45" t="s">
        <v>890</v>
      </c>
      <c r="CY13" s="45"/>
      <c r="CZ13" s="45"/>
      <c r="DA13" s="45" t="s">
        <v>891</v>
      </c>
      <c r="DB13" s="45"/>
      <c r="DC13" s="45"/>
      <c r="DD13" s="45" t="s">
        <v>895</v>
      </c>
      <c r="DE13" s="45"/>
      <c r="DF13" s="45"/>
      <c r="DG13" s="45" t="s">
        <v>897</v>
      </c>
      <c r="DH13" s="45"/>
      <c r="DI13" s="45"/>
      <c r="DJ13" s="45" t="s">
        <v>899</v>
      </c>
      <c r="DK13" s="45"/>
      <c r="DL13" s="45"/>
      <c r="DM13" s="45" t="s">
        <v>901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806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840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812</v>
      </c>
      <c r="T43" s="11"/>
    </row>
    <row r="44" spans="1:254" x14ac:dyDescent="0.25">
      <c r="B44" t="s">
        <v>813</v>
      </c>
      <c r="C44" t="s">
        <v>816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814</v>
      </c>
      <c r="C45" t="s">
        <v>816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815</v>
      </c>
      <c r="C46" t="s">
        <v>816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817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814</v>
      </c>
      <c r="C49" t="s">
        <v>817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815</v>
      </c>
      <c r="C50" t="s">
        <v>817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818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814</v>
      </c>
      <c r="C53" t="s">
        <v>818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815</v>
      </c>
      <c r="C54" t="s">
        <v>818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819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814</v>
      </c>
      <c r="C57" t="s">
        <v>819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815</v>
      </c>
      <c r="C58" t="s">
        <v>819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820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814</v>
      </c>
      <c r="C61" t="s">
        <v>820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815</v>
      </c>
      <c r="C62" t="s">
        <v>820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904</v>
      </c>
      <c r="D13" s="45"/>
      <c r="E13" s="45"/>
      <c r="F13" s="45" t="s">
        <v>908</v>
      </c>
      <c r="G13" s="45"/>
      <c r="H13" s="45"/>
      <c r="I13" s="45" t="s">
        <v>909</v>
      </c>
      <c r="J13" s="45"/>
      <c r="K13" s="45"/>
      <c r="L13" s="45" t="s">
        <v>910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912</v>
      </c>
      <c r="V13" s="45"/>
      <c r="W13" s="45"/>
      <c r="X13" s="45" t="s">
        <v>913</v>
      </c>
      <c r="Y13" s="45"/>
      <c r="Z13" s="45"/>
      <c r="AA13" s="45" t="s">
        <v>914</v>
      </c>
      <c r="AB13" s="45"/>
      <c r="AC13" s="45"/>
      <c r="AD13" s="45" t="s">
        <v>916</v>
      </c>
      <c r="AE13" s="45"/>
      <c r="AF13" s="45"/>
      <c r="AG13" s="45" t="s">
        <v>918</v>
      </c>
      <c r="AH13" s="45"/>
      <c r="AI13" s="45"/>
      <c r="AJ13" s="45" t="s">
        <v>1324</v>
      </c>
      <c r="AK13" s="45"/>
      <c r="AL13" s="45"/>
      <c r="AM13" s="45" t="s">
        <v>923</v>
      </c>
      <c r="AN13" s="45"/>
      <c r="AO13" s="45"/>
      <c r="AP13" s="45" t="s">
        <v>924</v>
      </c>
      <c r="AQ13" s="45"/>
      <c r="AR13" s="45"/>
      <c r="AS13" s="45" t="s">
        <v>925</v>
      </c>
      <c r="AT13" s="45"/>
      <c r="AU13" s="45"/>
      <c r="AV13" s="45" t="s">
        <v>926</v>
      </c>
      <c r="AW13" s="45"/>
      <c r="AX13" s="45"/>
      <c r="AY13" s="45" t="s">
        <v>928</v>
      </c>
      <c r="AZ13" s="45"/>
      <c r="BA13" s="45"/>
      <c r="BB13" s="45" t="s">
        <v>929</v>
      </c>
      <c r="BC13" s="45"/>
      <c r="BD13" s="45"/>
      <c r="BE13" s="45" t="s">
        <v>930</v>
      </c>
      <c r="BF13" s="45"/>
      <c r="BG13" s="45"/>
      <c r="BH13" s="45" t="s">
        <v>931</v>
      </c>
      <c r="BI13" s="45"/>
      <c r="BJ13" s="45"/>
      <c r="BK13" s="45" t="s">
        <v>932</v>
      </c>
      <c r="BL13" s="45"/>
      <c r="BM13" s="45"/>
      <c r="BN13" s="45" t="s">
        <v>934</v>
      </c>
      <c r="BO13" s="45"/>
      <c r="BP13" s="45"/>
      <c r="BQ13" s="45" t="s">
        <v>935</v>
      </c>
      <c r="BR13" s="45"/>
      <c r="BS13" s="45"/>
      <c r="BT13" s="45" t="s">
        <v>937</v>
      </c>
      <c r="BU13" s="45"/>
      <c r="BV13" s="45"/>
      <c r="BW13" s="45" t="s">
        <v>939</v>
      </c>
      <c r="BX13" s="45"/>
      <c r="BY13" s="45"/>
      <c r="BZ13" s="45" t="s">
        <v>940</v>
      </c>
      <c r="CA13" s="45"/>
      <c r="CB13" s="45"/>
      <c r="CC13" s="45" t="s">
        <v>944</v>
      </c>
      <c r="CD13" s="45"/>
      <c r="CE13" s="45"/>
      <c r="CF13" s="45" t="s">
        <v>947</v>
      </c>
      <c r="CG13" s="45"/>
      <c r="CH13" s="45"/>
      <c r="CI13" s="45" t="s">
        <v>948</v>
      </c>
      <c r="CJ13" s="45"/>
      <c r="CK13" s="45"/>
      <c r="CL13" s="45" t="s">
        <v>949</v>
      </c>
      <c r="CM13" s="45"/>
      <c r="CN13" s="45"/>
      <c r="CO13" s="45" t="s">
        <v>950</v>
      </c>
      <c r="CP13" s="45"/>
      <c r="CQ13" s="45"/>
      <c r="CR13" s="45" t="s">
        <v>952</v>
      </c>
      <c r="CS13" s="45"/>
      <c r="CT13" s="45"/>
      <c r="CU13" s="45" t="s">
        <v>953</v>
      </c>
      <c r="CV13" s="45"/>
      <c r="CW13" s="45"/>
      <c r="CX13" s="45" t="s">
        <v>954</v>
      </c>
      <c r="CY13" s="45"/>
      <c r="CZ13" s="45"/>
      <c r="DA13" s="45" t="s">
        <v>955</v>
      </c>
      <c r="DB13" s="45"/>
      <c r="DC13" s="45"/>
      <c r="DD13" s="45" t="s">
        <v>956</v>
      </c>
      <c r="DE13" s="45"/>
      <c r="DF13" s="45"/>
      <c r="DG13" s="45" t="s">
        <v>957</v>
      </c>
      <c r="DH13" s="45"/>
      <c r="DI13" s="45"/>
      <c r="DJ13" s="45" t="s">
        <v>959</v>
      </c>
      <c r="DK13" s="45"/>
      <c r="DL13" s="45"/>
      <c r="DM13" s="45" t="s">
        <v>960</v>
      </c>
      <c r="DN13" s="45"/>
      <c r="DO13" s="45"/>
      <c r="DP13" s="45" t="s">
        <v>961</v>
      </c>
      <c r="DQ13" s="45"/>
      <c r="DR13" s="45"/>
    </row>
    <row r="14" spans="1:254" ht="120" x14ac:dyDescent="0.25">
      <c r="A14" s="46"/>
      <c r="B14" s="46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841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812</v>
      </c>
    </row>
    <row r="44" spans="1:254" x14ac:dyDescent="0.25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 x14ac:dyDescent="0.25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980</v>
      </c>
      <c r="V11" s="40"/>
      <c r="W11" s="40"/>
      <c r="X11" s="40" t="s">
        <v>981</v>
      </c>
      <c r="Y11" s="40"/>
      <c r="Z11" s="40"/>
      <c r="AA11" s="38" t="s">
        <v>982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1004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962</v>
      </c>
      <c r="D12" s="45"/>
      <c r="E12" s="45"/>
      <c r="F12" s="45" t="s">
        <v>966</v>
      </c>
      <c r="G12" s="45"/>
      <c r="H12" s="45"/>
      <c r="I12" s="45" t="s">
        <v>970</v>
      </c>
      <c r="J12" s="45"/>
      <c r="K12" s="45"/>
      <c r="L12" s="45" t="s">
        <v>974</v>
      </c>
      <c r="M12" s="45"/>
      <c r="N12" s="45"/>
      <c r="O12" s="45" t="s">
        <v>976</v>
      </c>
      <c r="P12" s="45"/>
      <c r="Q12" s="45"/>
      <c r="R12" s="45" t="s">
        <v>979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983</v>
      </c>
      <c r="AB12" s="45"/>
      <c r="AC12" s="45"/>
      <c r="AD12" s="45" t="s">
        <v>987</v>
      </c>
      <c r="AE12" s="45"/>
      <c r="AF12" s="45"/>
      <c r="AG12" s="45" t="s">
        <v>988</v>
      </c>
      <c r="AH12" s="45"/>
      <c r="AI12" s="45"/>
      <c r="AJ12" s="45" t="s">
        <v>992</v>
      </c>
      <c r="AK12" s="45"/>
      <c r="AL12" s="45"/>
      <c r="AM12" s="45" t="s">
        <v>996</v>
      </c>
      <c r="AN12" s="45"/>
      <c r="AO12" s="45"/>
      <c r="AP12" s="45" t="s">
        <v>1000</v>
      </c>
      <c r="AQ12" s="45"/>
      <c r="AR12" s="45"/>
      <c r="AS12" s="45" t="s">
        <v>1001</v>
      </c>
      <c r="AT12" s="45"/>
      <c r="AU12" s="45"/>
      <c r="AV12" s="45" t="s">
        <v>1005</v>
      </c>
      <c r="AW12" s="45"/>
      <c r="AX12" s="45"/>
      <c r="AY12" s="45" t="s">
        <v>1006</v>
      </c>
      <c r="AZ12" s="45"/>
      <c r="BA12" s="45"/>
      <c r="BB12" s="45" t="s">
        <v>1007</v>
      </c>
      <c r="BC12" s="45"/>
      <c r="BD12" s="45"/>
      <c r="BE12" s="45" t="s">
        <v>1008</v>
      </c>
      <c r="BF12" s="45"/>
      <c r="BG12" s="45"/>
      <c r="BH12" s="45" t="s">
        <v>1009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1013</v>
      </c>
      <c r="BR12" s="45"/>
      <c r="BS12" s="45"/>
      <c r="BT12" s="45" t="s">
        <v>1014</v>
      </c>
      <c r="BU12" s="45"/>
      <c r="BV12" s="45"/>
      <c r="BW12" s="45" t="s">
        <v>1015</v>
      </c>
      <c r="BX12" s="45"/>
      <c r="BY12" s="45"/>
      <c r="BZ12" s="45" t="s">
        <v>1016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1327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1025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1034</v>
      </c>
      <c r="EO12" s="59"/>
      <c r="EP12" s="59"/>
      <c r="EQ12" s="59" t="s">
        <v>1036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1040</v>
      </c>
      <c r="FA12" s="59"/>
      <c r="FB12" s="59"/>
      <c r="FC12" s="59" t="s">
        <v>1044</v>
      </c>
      <c r="FD12" s="59"/>
      <c r="FE12" s="59"/>
      <c r="FF12" s="59" t="s">
        <v>1046</v>
      </c>
      <c r="FG12" s="59"/>
      <c r="FH12" s="59"/>
      <c r="FI12" s="59" t="s">
        <v>1050</v>
      </c>
      <c r="FJ12" s="59"/>
      <c r="FK12" s="59"/>
    </row>
    <row r="13" spans="1:254" ht="180" x14ac:dyDescent="0.25">
      <c r="A13" s="46"/>
      <c r="B13" s="46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840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812</v>
      </c>
    </row>
    <row r="43" spans="1:254" x14ac:dyDescent="0.25">
      <c r="B43" t="s">
        <v>813</v>
      </c>
      <c r="C43" t="s">
        <v>826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814</v>
      </c>
      <c r="C44" t="s">
        <v>826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815</v>
      </c>
      <c r="C45" t="s">
        <v>826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813</v>
      </c>
      <c r="C47" t="s">
        <v>827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814</v>
      </c>
      <c r="C48" t="s">
        <v>827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813</v>
      </c>
      <c r="C51" t="s">
        <v>828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814</v>
      </c>
      <c r="C52" t="s">
        <v>828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813</v>
      </c>
      <c r="C59" t="s">
        <v>830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814</v>
      </c>
      <c r="C60" t="s">
        <v>830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0"/>
  <sheetViews>
    <sheetView tabSelected="1" zoomScaleNormal="100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1403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1405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435</v>
      </c>
      <c r="D11" s="40" t="s">
        <v>5</v>
      </c>
      <c r="E11" s="40" t="s">
        <v>6</v>
      </c>
      <c r="F11" s="40" t="s">
        <v>436</v>
      </c>
      <c r="G11" s="40" t="s">
        <v>7</v>
      </c>
      <c r="H11" s="40" t="s">
        <v>8</v>
      </c>
      <c r="I11" s="40" t="s">
        <v>492</v>
      </c>
      <c r="J11" s="40" t="s">
        <v>9</v>
      </c>
      <c r="K11" s="40" t="s">
        <v>10</v>
      </c>
      <c r="L11" s="40" t="s">
        <v>437</v>
      </c>
      <c r="M11" s="40" t="s">
        <v>9</v>
      </c>
      <c r="N11" s="40" t="s">
        <v>10</v>
      </c>
      <c r="O11" s="40" t="s">
        <v>438</v>
      </c>
      <c r="P11" s="40" t="s">
        <v>11</v>
      </c>
      <c r="Q11" s="40" t="s">
        <v>4</v>
      </c>
      <c r="R11" s="40" t="s">
        <v>439</v>
      </c>
      <c r="S11" s="40" t="s">
        <v>6</v>
      </c>
      <c r="T11" s="40" t="s">
        <v>12</v>
      </c>
      <c r="U11" s="40" t="s">
        <v>440</v>
      </c>
      <c r="V11" s="40"/>
      <c r="W11" s="40"/>
      <c r="X11" s="40" t="s">
        <v>441</v>
      </c>
      <c r="Y11" s="40"/>
      <c r="Z11" s="40"/>
      <c r="AA11" s="40" t="s">
        <v>493</v>
      </c>
      <c r="AB11" s="40"/>
      <c r="AC11" s="40"/>
      <c r="AD11" s="40" t="s">
        <v>442</v>
      </c>
      <c r="AE11" s="40"/>
      <c r="AF11" s="40"/>
      <c r="AG11" s="40" t="s">
        <v>443</v>
      </c>
      <c r="AH11" s="40"/>
      <c r="AI11" s="40"/>
      <c r="AJ11" s="40" t="s">
        <v>444</v>
      </c>
      <c r="AK11" s="40"/>
      <c r="AL11" s="40"/>
      <c r="AM11" s="38" t="s">
        <v>445</v>
      </c>
      <c r="AN11" s="38"/>
      <c r="AO11" s="38"/>
      <c r="AP11" s="40" t="s">
        <v>446</v>
      </c>
      <c r="AQ11" s="40"/>
      <c r="AR11" s="40"/>
      <c r="AS11" s="40" t="s">
        <v>447</v>
      </c>
      <c r="AT11" s="40"/>
      <c r="AU11" s="40"/>
      <c r="AV11" s="40" t="s">
        <v>448</v>
      </c>
      <c r="AW11" s="40"/>
      <c r="AX11" s="40"/>
      <c r="AY11" s="40" t="s">
        <v>449</v>
      </c>
      <c r="AZ11" s="40"/>
      <c r="BA11" s="40"/>
      <c r="BB11" s="40" t="s">
        <v>450</v>
      </c>
      <c r="BC11" s="40"/>
      <c r="BD11" s="40"/>
      <c r="BE11" s="38" t="s">
        <v>494</v>
      </c>
      <c r="BF11" s="38"/>
      <c r="BG11" s="38"/>
      <c r="BH11" s="38" t="s">
        <v>451</v>
      </c>
      <c r="BI11" s="38"/>
      <c r="BJ11" s="38"/>
      <c r="BK11" s="40" t="s">
        <v>452</v>
      </c>
      <c r="BL11" s="40"/>
      <c r="BM11" s="40"/>
      <c r="BN11" s="40" t="s">
        <v>453</v>
      </c>
      <c r="BO11" s="40"/>
      <c r="BP11" s="40"/>
      <c r="BQ11" s="38" t="s">
        <v>454</v>
      </c>
      <c r="BR11" s="38"/>
      <c r="BS11" s="38"/>
      <c r="BT11" s="40" t="s">
        <v>455</v>
      </c>
      <c r="BU11" s="40"/>
      <c r="BV11" s="40"/>
      <c r="BW11" s="38" t="s">
        <v>456</v>
      </c>
      <c r="BX11" s="38"/>
      <c r="BY11" s="38"/>
      <c r="BZ11" s="38" t="s">
        <v>457</v>
      </c>
      <c r="CA11" s="38"/>
      <c r="CB11" s="38"/>
      <c r="CC11" s="38" t="s">
        <v>495</v>
      </c>
      <c r="CD11" s="38"/>
      <c r="CE11" s="38"/>
      <c r="CF11" s="38" t="s">
        <v>458</v>
      </c>
      <c r="CG11" s="38"/>
      <c r="CH11" s="38"/>
      <c r="CI11" s="38" t="s">
        <v>459</v>
      </c>
      <c r="CJ11" s="38"/>
      <c r="CK11" s="38"/>
      <c r="CL11" s="38" t="s">
        <v>460</v>
      </c>
      <c r="CM11" s="38"/>
      <c r="CN11" s="38"/>
      <c r="CO11" s="38" t="s">
        <v>461</v>
      </c>
      <c r="CP11" s="38"/>
      <c r="CQ11" s="38"/>
      <c r="CR11" s="38" t="s">
        <v>462</v>
      </c>
      <c r="CS11" s="38"/>
      <c r="CT11" s="38"/>
      <c r="CU11" s="38" t="s">
        <v>496</v>
      </c>
      <c r="CV11" s="38"/>
      <c r="CW11" s="38"/>
      <c r="CX11" s="38" t="s">
        <v>463</v>
      </c>
      <c r="CY11" s="38"/>
      <c r="CZ11" s="38"/>
      <c r="DA11" s="38" t="s">
        <v>464</v>
      </c>
      <c r="DB11" s="38"/>
      <c r="DC11" s="38"/>
      <c r="DD11" s="38" t="s">
        <v>465</v>
      </c>
      <c r="DE11" s="38"/>
      <c r="DF11" s="38"/>
      <c r="DG11" s="38" t="s">
        <v>466</v>
      </c>
      <c r="DH11" s="38"/>
      <c r="DI11" s="38"/>
      <c r="DJ11" s="38" t="s">
        <v>467</v>
      </c>
      <c r="DK11" s="38"/>
      <c r="DL11" s="38"/>
      <c r="DM11" s="38" t="s">
        <v>468</v>
      </c>
      <c r="DN11" s="38"/>
      <c r="DO11" s="38"/>
      <c r="DP11" s="38" t="s">
        <v>469</v>
      </c>
      <c r="DQ11" s="38"/>
      <c r="DR11" s="38"/>
      <c r="DS11" s="38" t="s">
        <v>470</v>
      </c>
      <c r="DT11" s="38"/>
      <c r="DU11" s="38"/>
      <c r="DV11" s="38" t="s">
        <v>471</v>
      </c>
      <c r="DW11" s="38"/>
      <c r="DX11" s="38"/>
      <c r="DY11" s="38" t="s">
        <v>497</v>
      </c>
      <c r="DZ11" s="38"/>
      <c r="EA11" s="38"/>
      <c r="EB11" s="38" t="s">
        <v>472</v>
      </c>
      <c r="EC11" s="38"/>
      <c r="ED11" s="38"/>
      <c r="EE11" s="38" t="s">
        <v>473</v>
      </c>
      <c r="EF11" s="38"/>
      <c r="EG11" s="38"/>
      <c r="EH11" s="38" t="s">
        <v>474</v>
      </c>
      <c r="EI11" s="38"/>
      <c r="EJ11" s="38"/>
      <c r="EK11" s="38" t="s">
        <v>475</v>
      </c>
      <c r="EL11" s="38"/>
      <c r="EM11" s="38"/>
      <c r="EN11" s="38" t="s">
        <v>476</v>
      </c>
      <c r="EO11" s="38"/>
      <c r="EP11" s="38"/>
      <c r="EQ11" s="38" t="s">
        <v>477</v>
      </c>
      <c r="ER11" s="38"/>
      <c r="ES11" s="38"/>
      <c r="ET11" s="38" t="s">
        <v>478</v>
      </c>
      <c r="EU11" s="38"/>
      <c r="EV11" s="38"/>
      <c r="EW11" s="38" t="s">
        <v>479</v>
      </c>
      <c r="EX11" s="38"/>
      <c r="EY11" s="38"/>
      <c r="EZ11" s="38" t="s">
        <v>480</v>
      </c>
      <c r="FA11" s="38"/>
      <c r="FB11" s="38"/>
      <c r="FC11" s="38" t="s">
        <v>498</v>
      </c>
      <c r="FD11" s="38"/>
      <c r="FE11" s="38"/>
      <c r="FF11" s="38" t="s">
        <v>481</v>
      </c>
      <c r="FG11" s="38"/>
      <c r="FH11" s="38"/>
      <c r="FI11" s="38" t="s">
        <v>482</v>
      </c>
      <c r="FJ11" s="38"/>
      <c r="FK11" s="38"/>
      <c r="FL11" s="38" t="s">
        <v>483</v>
      </c>
      <c r="FM11" s="38"/>
      <c r="FN11" s="38"/>
      <c r="FO11" s="38" t="s">
        <v>484</v>
      </c>
      <c r="FP11" s="38"/>
      <c r="FQ11" s="38"/>
      <c r="FR11" s="38" t="s">
        <v>485</v>
      </c>
      <c r="FS11" s="38"/>
      <c r="FT11" s="38"/>
      <c r="FU11" s="38" t="s">
        <v>486</v>
      </c>
      <c r="FV11" s="38"/>
      <c r="FW11" s="38"/>
      <c r="FX11" s="38" t="s">
        <v>499</v>
      </c>
      <c r="FY11" s="38"/>
      <c r="FZ11" s="38"/>
      <c r="GA11" s="38" t="s">
        <v>487</v>
      </c>
      <c r="GB11" s="38"/>
      <c r="GC11" s="38"/>
      <c r="GD11" s="38" t="s">
        <v>488</v>
      </c>
      <c r="GE11" s="38"/>
      <c r="GF11" s="38"/>
      <c r="GG11" s="38" t="s">
        <v>500</v>
      </c>
      <c r="GH11" s="38"/>
      <c r="GI11" s="38"/>
      <c r="GJ11" s="38" t="s">
        <v>489</v>
      </c>
      <c r="GK11" s="38"/>
      <c r="GL11" s="38"/>
      <c r="GM11" s="38" t="s">
        <v>490</v>
      </c>
      <c r="GN11" s="38"/>
      <c r="GO11" s="38"/>
      <c r="GP11" s="38" t="s">
        <v>491</v>
      </c>
      <c r="GQ11" s="38"/>
      <c r="GR11" s="38"/>
    </row>
    <row r="12" spans="1:254" ht="85.5" customHeight="1" x14ac:dyDescent="0.25">
      <c r="A12" s="46"/>
      <c r="B12" s="46"/>
      <c r="C12" s="45" t="s">
        <v>1054</v>
      </c>
      <c r="D12" s="45"/>
      <c r="E12" s="45"/>
      <c r="F12" s="45" t="s">
        <v>1057</v>
      </c>
      <c r="G12" s="45"/>
      <c r="H12" s="45"/>
      <c r="I12" s="45" t="s">
        <v>1060</v>
      </c>
      <c r="J12" s="45"/>
      <c r="K12" s="45"/>
      <c r="L12" s="45" t="s">
        <v>537</v>
      </c>
      <c r="M12" s="45"/>
      <c r="N12" s="45"/>
      <c r="O12" s="45" t="s">
        <v>1063</v>
      </c>
      <c r="P12" s="45"/>
      <c r="Q12" s="45"/>
      <c r="R12" s="45" t="s">
        <v>1066</v>
      </c>
      <c r="S12" s="45"/>
      <c r="T12" s="45"/>
      <c r="U12" s="45" t="s">
        <v>1070</v>
      </c>
      <c r="V12" s="45"/>
      <c r="W12" s="45"/>
      <c r="X12" s="45" t="s">
        <v>538</v>
      </c>
      <c r="Y12" s="45"/>
      <c r="Z12" s="45"/>
      <c r="AA12" s="45" t="s">
        <v>539</v>
      </c>
      <c r="AB12" s="45"/>
      <c r="AC12" s="45"/>
      <c r="AD12" s="45" t="s">
        <v>540</v>
      </c>
      <c r="AE12" s="45"/>
      <c r="AF12" s="45"/>
      <c r="AG12" s="45" t="s">
        <v>1075</v>
      </c>
      <c r="AH12" s="45"/>
      <c r="AI12" s="45"/>
      <c r="AJ12" s="45" t="s">
        <v>541</v>
      </c>
      <c r="AK12" s="45"/>
      <c r="AL12" s="45"/>
      <c r="AM12" s="45" t="s">
        <v>542</v>
      </c>
      <c r="AN12" s="45"/>
      <c r="AO12" s="45"/>
      <c r="AP12" s="45" t="s">
        <v>543</v>
      </c>
      <c r="AQ12" s="45"/>
      <c r="AR12" s="45"/>
      <c r="AS12" s="45" t="s">
        <v>1078</v>
      </c>
      <c r="AT12" s="45"/>
      <c r="AU12" s="45"/>
      <c r="AV12" s="45" t="s">
        <v>1328</v>
      </c>
      <c r="AW12" s="45"/>
      <c r="AX12" s="45"/>
      <c r="AY12" s="45" t="s">
        <v>544</v>
      </c>
      <c r="AZ12" s="45"/>
      <c r="BA12" s="45"/>
      <c r="BB12" s="45" t="s">
        <v>528</v>
      </c>
      <c r="BC12" s="45"/>
      <c r="BD12" s="45"/>
      <c r="BE12" s="45" t="s">
        <v>545</v>
      </c>
      <c r="BF12" s="45"/>
      <c r="BG12" s="45"/>
      <c r="BH12" s="45" t="s">
        <v>1084</v>
      </c>
      <c r="BI12" s="45"/>
      <c r="BJ12" s="45"/>
      <c r="BK12" s="45" t="s">
        <v>546</v>
      </c>
      <c r="BL12" s="45"/>
      <c r="BM12" s="45"/>
      <c r="BN12" s="45" t="s">
        <v>547</v>
      </c>
      <c r="BO12" s="45"/>
      <c r="BP12" s="45"/>
      <c r="BQ12" s="45" t="s">
        <v>548</v>
      </c>
      <c r="BR12" s="45"/>
      <c r="BS12" s="45"/>
      <c r="BT12" s="45" t="s">
        <v>549</v>
      </c>
      <c r="BU12" s="45"/>
      <c r="BV12" s="45"/>
      <c r="BW12" s="45" t="s">
        <v>1091</v>
      </c>
      <c r="BX12" s="45"/>
      <c r="BY12" s="45"/>
      <c r="BZ12" s="45" t="s">
        <v>556</v>
      </c>
      <c r="CA12" s="45"/>
      <c r="CB12" s="45"/>
      <c r="CC12" s="45" t="s">
        <v>1095</v>
      </c>
      <c r="CD12" s="45"/>
      <c r="CE12" s="45"/>
      <c r="CF12" s="45" t="s">
        <v>557</v>
      </c>
      <c r="CG12" s="45"/>
      <c r="CH12" s="45"/>
      <c r="CI12" s="45" t="s">
        <v>558</v>
      </c>
      <c r="CJ12" s="45"/>
      <c r="CK12" s="45"/>
      <c r="CL12" s="45" t="s">
        <v>559</v>
      </c>
      <c r="CM12" s="45"/>
      <c r="CN12" s="45"/>
      <c r="CO12" s="45" t="s">
        <v>602</v>
      </c>
      <c r="CP12" s="45"/>
      <c r="CQ12" s="45"/>
      <c r="CR12" s="45" t="s">
        <v>599</v>
      </c>
      <c r="CS12" s="45"/>
      <c r="CT12" s="45"/>
      <c r="CU12" s="45" t="s">
        <v>603</v>
      </c>
      <c r="CV12" s="45"/>
      <c r="CW12" s="45"/>
      <c r="CX12" s="45" t="s">
        <v>600</v>
      </c>
      <c r="CY12" s="45"/>
      <c r="CZ12" s="45"/>
      <c r="DA12" s="45" t="s">
        <v>601</v>
      </c>
      <c r="DB12" s="45"/>
      <c r="DC12" s="45"/>
      <c r="DD12" s="45" t="s">
        <v>1107</v>
      </c>
      <c r="DE12" s="45"/>
      <c r="DF12" s="45"/>
      <c r="DG12" s="45" t="s">
        <v>1110</v>
      </c>
      <c r="DH12" s="45"/>
      <c r="DI12" s="45"/>
      <c r="DJ12" s="45" t="s">
        <v>604</v>
      </c>
      <c r="DK12" s="45"/>
      <c r="DL12" s="45"/>
      <c r="DM12" s="45" t="s">
        <v>1114</v>
      </c>
      <c r="DN12" s="45"/>
      <c r="DO12" s="45"/>
      <c r="DP12" s="45" t="s">
        <v>605</v>
      </c>
      <c r="DQ12" s="45"/>
      <c r="DR12" s="45"/>
      <c r="DS12" s="45" t="s">
        <v>606</v>
      </c>
      <c r="DT12" s="45"/>
      <c r="DU12" s="45"/>
      <c r="DV12" s="45" t="s">
        <v>1122</v>
      </c>
      <c r="DW12" s="45"/>
      <c r="DX12" s="45"/>
      <c r="DY12" s="45" t="s">
        <v>607</v>
      </c>
      <c r="DZ12" s="45"/>
      <c r="EA12" s="45"/>
      <c r="EB12" s="45" t="s">
        <v>608</v>
      </c>
      <c r="EC12" s="45"/>
      <c r="ED12" s="45"/>
      <c r="EE12" s="45" t="s">
        <v>609</v>
      </c>
      <c r="EF12" s="45"/>
      <c r="EG12" s="45"/>
      <c r="EH12" s="45" t="s">
        <v>610</v>
      </c>
      <c r="EI12" s="45"/>
      <c r="EJ12" s="45"/>
      <c r="EK12" s="59" t="s">
        <v>611</v>
      </c>
      <c r="EL12" s="59"/>
      <c r="EM12" s="59"/>
      <c r="EN12" s="45" t="s">
        <v>1133</v>
      </c>
      <c r="EO12" s="45"/>
      <c r="EP12" s="45"/>
      <c r="EQ12" s="45" t="s">
        <v>612</v>
      </c>
      <c r="ER12" s="45"/>
      <c r="ES12" s="45"/>
      <c r="ET12" s="45" t="s">
        <v>613</v>
      </c>
      <c r="EU12" s="45"/>
      <c r="EV12" s="45"/>
      <c r="EW12" s="45" t="s">
        <v>1139</v>
      </c>
      <c r="EX12" s="45"/>
      <c r="EY12" s="45"/>
      <c r="EZ12" s="45" t="s">
        <v>615</v>
      </c>
      <c r="FA12" s="45"/>
      <c r="FB12" s="45"/>
      <c r="FC12" s="45" t="s">
        <v>616</v>
      </c>
      <c r="FD12" s="45"/>
      <c r="FE12" s="45"/>
      <c r="FF12" s="45" t="s">
        <v>614</v>
      </c>
      <c r="FG12" s="45"/>
      <c r="FH12" s="45"/>
      <c r="FI12" s="45" t="s">
        <v>1144</v>
      </c>
      <c r="FJ12" s="45"/>
      <c r="FK12" s="45"/>
      <c r="FL12" s="45" t="s">
        <v>617</v>
      </c>
      <c r="FM12" s="45"/>
      <c r="FN12" s="45"/>
      <c r="FO12" s="45" t="s">
        <v>1148</v>
      </c>
      <c r="FP12" s="45"/>
      <c r="FQ12" s="45"/>
      <c r="FR12" s="45" t="s">
        <v>619</v>
      </c>
      <c r="FS12" s="45"/>
      <c r="FT12" s="45"/>
      <c r="FU12" s="59" t="s">
        <v>1331</v>
      </c>
      <c r="FV12" s="59"/>
      <c r="FW12" s="59"/>
      <c r="FX12" s="45" t="s">
        <v>1332</v>
      </c>
      <c r="FY12" s="45"/>
      <c r="FZ12" s="45"/>
      <c r="GA12" s="45" t="s">
        <v>623</v>
      </c>
      <c r="GB12" s="45"/>
      <c r="GC12" s="45"/>
      <c r="GD12" s="45" t="s">
        <v>1154</v>
      </c>
      <c r="GE12" s="45"/>
      <c r="GF12" s="45"/>
      <c r="GG12" s="45" t="s">
        <v>626</v>
      </c>
      <c r="GH12" s="45"/>
      <c r="GI12" s="45"/>
      <c r="GJ12" s="45" t="s">
        <v>1160</v>
      </c>
      <c r="GK12" s="45"/>
      <c r="GL12" s="45"/>
      <c r="GM12" s="45" t="s">
        <v>1164</v>
      </c>
      <c r="GN12" s="45"/>
      <c r="GO12" s="45"/>
      <c r="GP12" s="45" t="s">
        <v>1333</v>
      </c>
      <c r="GQ12" s="45"/>
      <c r="GR12" s="45"/>
    </row>
    <row r="13" spans="1:254" ht="180" x14ac:dyDescent="0.25">
      <c r="A13" s="46"/>
      <c r="B13" s="46"/>
      <c r="C13" s="21" t="s">
        <v>1055</v>
      </c>
      <c r="D13" s="21" t="s">
        <v>1056</v>
      </c>
      <c r="E13" s="21" t="s">
        <v>32</v>
      </c>
      <c r="F13" s="21" t="s">
        <v>501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502</v>
      </c>
      <c r="M13" s="21" t="s">
        <v>503</v>
      </c>
      <c r="N13" s="21" t="s">
        <v>504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505</v>
      </c>
      <c r="AB13" s="21" t="s">
        <v>506</v>
      </c>
      <c r="AC13" s="21" t="s">
        <v>507</v>
      </c>
      <c r="AD13" s="21" t="s">
        <v>508</v>
      </c>
      <c r="AE13" s="21" t="s">
        <v>509</v>
      </c>
      <c r="AF13" s="21" t="s">
        <v>1074</v>
      </c>
      <c r="AG13" s="21" t="s">
        <v>514</v>
      </c>
      <c r="AH13" s="21" t="s">
        <v>515</v>
      </c>
      <c r="AI13" s="21" t="s">
        <v>1076</v>
      </c>
      <c r="AJ13" s="21" t="s">
        <v>216</v>
      </c>
      <c r="AK13" s="21" t="s">
        <v>1077</v>
      </c>
      <c r="AL13" s="21" t="s">
        <v>517</v>
      </c>
      <c r="AM13" s="21" t="s">
        <v>518</v>
      </c>
      <c r="AN13" s="21" t="s">
        <v>519</v>
      </c>
      <c r="AO13" s="21" t="s">
        <v>520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524</v>
      </c>
      <c r="AW13" s="21" t="s">
        <v>525</v>
      </c>
      <c r="AX13" s="21" t="s">
        <v>526</v>
      </c>
      <c r="AY13" s="21" t="s">
        <v>527</v>
      </c>
      <c r="AZ13" s="21" t="s">
        <v>1081</v>
      </c>
      <c r="BA13" s="21" t="s">
        <v>193</v>
      </c>
      <c r="BB13" s="21" t="s">
        <v>1082</v>
      </c>
      <c r="BC13" s="21" t="s">
        <v>529</v>
      </c>
      <c r="BD13" s="21" t="s">
        <v>1083</v>
      </c>
      <c r="BE13" s="21" t="s">
        <v>84</v>
      </c>
      <c r="BF13" s="21" t="s">
        <v>530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521</v>
      </c>
      <c r="BM13" s="21" t="s">
        <v>522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534</v>
      </c>
      <c r="BU13" s="21" t="s">
        <v>535</v>
      </c>
      <c r="BV13" s="21" t="s">
        <v>536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550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551</v>
      </c>
      <c r="CJ13" s="21" t="s">
        <v>552</v>
      </c>
      <c r="CK13" s="21" t="s">
        <v>553</v>
      </c>
      <c r="CL13" s="21" t="s">
        <v>554</v>
      </c>
      <c r="CM13" s="21" t="s">
        <v>555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566</v>
      </c>
      <c r="CV13" s="21" t="s">
        <v>567</v>
      </c>
      <c r="CW13" s="21" t="s">
        <v>568</v>
      </c>
      <c r="CX13" s="21" t="s">
        <v>560</v>
      </c>
      <c r="CY13" s="21" t="s">
        <v>561</v>
      </c>
      <c r="CZ13" s="21" t="s">
        <v>562</v>
      </c>
      <c r="DA13" s="21" t="s">
        <v>563</v>
      </c>
      <c r="DB13" s="21" t="s">
        <v>564</v>
      </c>
      <c r="DC13" s="21" t="s">
        <v>565</v>
      </c>
      <c r="DD13" s="21" t="s">
        <v>569</v>
      </c>
      <c r="DE13" s="21" t="s">
        <v>1108</v>
      </c>
      <c r="DF13" s="21" t="s">
        <v>1109</v>
      </c>
      <c r="DG13" s="21" t="s">
        <v>573</v>
      </c>
      <c r="DH13" s="21" t="s">
        <v>574</v>
      </c>
      <c r="DI13" s="21" t="s">
        <v>1111</v>
      </c>
      <c r="DJ13" s="21" t="s">
        <v>1112</v>
      </c>
      <c r="DK13" s="21" t="s">
        <v>570</v>
      </c>
      <c r="DL13" s="21" t="s">
        <v>1113</v>
      </c>
      <c r="DM13" s="21" t="s">
        <v>571</v>
      </c>
      <c r="DN13" s="21" t="s">
        <v>1115</v>
      </c>
      <c r="DO13" s="21" t="s">
        <v>1116</v>
      </c>
      <c r="DP13" s="21" t="s">
        <v>572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576</v>
      </c>
      <c r="EC13" s="21" t="s">
        <v>577</v>
      </c>
      <c r="ED13" s="21" t="s">
        <v>1127</v>
      </c>
      <c r="EE13" s="21" t="s">
        <v>405</v>
      </c>
      <c r="EF13" s="21" t="s">
        <v>578</v>
      </c>
      <c r="EG13" s="21" t="s">
        <v>1128</v>
      </c>
      <c r="EH13" s="21" t="s">
        <v>579</v>
      </c>
      <c r="EI13" s="21" t="s">
        <v>580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581</v>
      </c>
      <c r="EO13" s="21" t="s">
        <v>582</v>
      </c>
      <c r="EP13" s="21" t="s">
        <v>1134</v>
      </c>
      <c r="EQ13" s="21" t="s">
        <v>583</v>
      </c>
      <c r="ER13" s="21" t="s">
        <v>584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588</v>
      </c>
      <c r="FD13" s="21" t="s">
        <v>589</v>
      </c>
      <c r="FE13" s="21" t="s">
        <v>1143</v>
      </c>
      <c r="FF13" s="21" t="s">
        <v>585</v>
      </c>
      <c r="FG13" s="21" t="s">
        <v>586</v>
      </c>
      <c r="FH13" s="21" t="s">
        <v>587</v>
      </c>
      <c r="FI13" s="21" t="s">
        <v>1145</v>
      </c>
      <c r="FJ13" s="21" t="s">
        <v>1146</v>
      </c>
      <c r="FK13" s="21" t="s">
        <v>1147</v>
      </c>
      <c r="FL13" s="21" t="s">
        <v>590</v>
      </c>
      <c r="FM13" s="21" t="s">
        <v>591</v>
      </c>
      <c r="FN13" s="21" t="s">
        <v>592</v>
      </c>
      <c r="FO13" s="21" t="s">
        <v>1149</v>
      </c>
      <c r="FP13" s="21" t="s">
        <v>1150</v>
      </c>
      <c r="FQ13" s="21" t="s">
        <v>1151</v>
      </c>
      <c r="FR13" s="21" t="s">
        <v>593</v>
      </c>
      <c r="FS13" s="21" t="s">
        <v>594</v>
      </c>
      <c r="FT13" s="21" t="s">
        <v>595</v>
      </c>
      <c r="FU13" s="21" t="s">
        <v>596</v>
      </c>
      <c r="FV13" s="21" t="s">
        <v>366</v>
      </c>
      <c r="FW13" s="21" t="s">
        <v>597</v>
      </c>
      <c r="FX13" s="21" t="s">
        <v>598</v>
      </c>
      <c r="FY13" s="21" t="s">
        <v>1152</v>
      </c>
      <c r="FZ13" s="21" t="s">
        <v>1153</v>
      </c>
      <c r="GA13" s="21" t="s">
        <v>620</v>
      </c>
      <c r="GB13" s="21" t="s">
        <v>621</v>
      </c>
      <c r="GC13" s="21" t="s">
        <v>622</v>
      </c>
      <c r="GD13" s="21" t="s">
        <v>1155</v>
      </c>
      <c r="GE13" s="21" t="s">
        <v>1156</v>
      </c>
      <c r="GF13" s="21" t="s">
        <v>1157</v>
      </c>
      <c r="GG13" s="21" t="s">
        <v>627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628</v>
      </c>
      <c r="GN13" s="21" t="s">
        <v>629</v>
      </c>
      <c r="GO13" s="21" t="s">
        <v>630</v>
      </c>
      <c r="GP13" s="21" t="s">
        <v>1165</v>
      </c>
      <c r="GQ13" s="21" t="s">
        <v>1166</v>
      </c>
      <c r="GR13" s="21" t="s">
        <v>1167</v>
      </c>
    </row>
    <row r="14" spans="1:254" ht="15.75" x14ac:dyDescent="0.25">
      <c r="A14" s="23">
        <v>1</v>
      </c>
      <c r="B14" s="13" t="s">
        <v>1380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1381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1383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1392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1397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1399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41" t="s">
        <v>278</v>
      </c>
      <c r="B37" s="42"/>
      <c r="C37" s="3">
        <f t="shared" ref="C37:AH37" si="0">SUM(C14:C36)</f>
        <v>21</v>
      </c>
      <c r="D37" s="3">
        <f t="shared" si="0"/>
        <v>2</v>
      </c>
      <c r="E37" s="3">
        <f t="shared" si="0"/>
        <v>0</v>
      </c>
      <c r="F37" s="3">
        <f t="shared" si="0"/>
        <v>22</v>
      </c>
      <c r="G37" s="3">
        <f t="shared" si="0"/>
        <v>1</v>
      </c>
      <c r="H37" s="3">
        <f t="shared" si="0"/>
        <v>0</v>
      </c>
      <c r="I37" s="3">
        <f t="shared" si="0"/>
        <v>20</v>
      </c>
      <c r="J37" s="3">
        <f t="shared" si="0"/>
        <v>3</v>
      </c>
      <c r="K37" s="3">
        <f t="shared" si="0"/>
        <v>0</v>
      </c>
      <c r="L37" s="3">
        <f t="shared" si="0"/>
        <v>21</v>
      </c>
      <c r="M37" s="3">
        <f t="shared" si="0"/>
        <v>2</v>
      </c>
      <c r="N37" s="3">
        <f t="shared" si="0"/>
        <v>0</v>
      </c>
      <c r="O37" s="3">
        <f t="shared" si="0"/>
        <v>23</v>
      </c>
      <c r="P37" s="3">
        <f t="shared" si="0"/>
        <v>0</v>
      </c>
      <c r="Q37" s="3">
        <f t="shared" si="0"/>
        <v>0</v>
      </c>
      <c r="R37" s="3">
        <f t="shared" si="0"/>
        <v>20</v>
      </c>
      <c r="S37" s="3">
        <f t="shared" si="0"/>
        <v>3</v>
      </c>
      <c r="T37" s="3">
        <f t="shared" si="0"/>
        <v>0</v>
      </c>
      <c r="U37" s="3">
        <f t="shared" si="0"/>
        <v>19</v>
      </c>
      <c r="V37" s="3">
        <f t="shared" si="0"/>
        <v>4</v>
      </c>
      <c r="W37" s="3">
        <f t="shared" si="0"/>
        <v>0</v>
      </c>
      <c r="X37" s="3">
        <f t="shared" si="0"/>
        <v>19</v>
      </c>
      <c r="Y37" s="3">
        <f t="shared" si="0"/>
        <v>4</v>
      </c>
      <c r="Z37" s="3">
        <f t="shared" si="0"/>
        <v>0</v>
      </c>
      <c r="AA37" s="3">
        <f t="shared" si="0"/>
        <v>20</v>
      </c>
      <c r="AB37" s="3">
        <f t="shared" si="0"/>
        <v>3</v>
      </c>
      <c r="AC37" s="3">
        <f t="shared" si="0"/>
        <v>0</v>
      </c>
      <c r="AD37" s="3">
        <f t="shared" si="0"/>
        <v>20</v>
      </c>
      <c r="AE37" s="3">
        <f t="shared" si="0"/>
        <v>3</v>
      </c>
      <c r="AF37" s="3">
        <f t="shared" si="0"/>
        <v>0</v>
      </c>
      <c r="AG37" s="3">
        <f t="shared" si="0"/>
        <v>20</v>
      </c>
      <c r="AH37" s="3">
        <f t="shared" si="0"/>
        <v>3</v>
      </c>
      <c r="AI37" s="3">
        <f t="shared" ref="AI37:BN37" si="1">SUM(AI14:AI36)</f>
        <v>0</v>
      </c>
      <c r="AJ37" s="3">
        <f t="shared" si="1"/>
        <v>19</v>
      </c>
      <c r="AK37" s="3">
        <f t="shared" si="1"/>
        <v>4</v>
      </c>
      <c r="AL37" s="3">
        <f t="shared" si="1"/>
        <v>0</v>
      </c>
      <c r="AM37" s="3">
        <f t="shared" si="1"/>
        <v>21</v>
      </c>
      <c r="AN37" s="3">
        <f t="shared" si="1"/>
        <v>2</v>
      </c>
      <c r="AO37" s="3">
        <f t="shared" si="1"/>
        <v>0</v>
      </c>
      <c r="AP37" s="3">
        <f t="shared" si="1"/>
        <v>22</v>
      </c>
      <c r="AQ37" s="3">
        <f t="shared" si="1"/>
        <v>1</v>
      </c>
      <c r="AR37" s="3">
        <f t="shared" si="1"/>
        <v>0</v>
      </c>
      <c r="AS37" s="3">
        <f t="shared" si="1"/>
        <v>22</v>
      </c>
      <c r="AT37" s="3">
        <f t="shared" si="1"/>
        <v>1</v>
      </c>
      <c r="AU37" s="3">
        <f t="shared" si="1"/>
        <v>0</v>
      </c>
      <c r="AV37" s="3">
        <f t="shared" si="1"/>
        <v>20</v>
      </c>
      <c r="AW37" s="3">
        <f t="shared" si="1"/>
        <v>3</v>
      </c>
      <c r="AX37" s="3">
        <f t="shared" si="1"/>
        <v>0</v>
      </c>
      <c r="AY37" s="3">
        <f t="shared" si="1"/>
        <v>21</v>
      </c>
      <c r="AZ37" s="3">
        <f t="shared" si="1"/>
        <v>2</v>
      </c>
      <c r="BA37" s="3">
        <f t="shared" si="1"/>
        <v>0</v>
      </c>
      <c r="BB37" s="3">
        <f t="shared" si="1"/>
        <v>22</v>
      </c>
      <c r="BC37" s="3">
        <f t="shared" si="1"/>
        <v>1</v>
      </c>
      <c r="BD37" s="3">
        <f t="shared" si="1"/>
        <v>0</v>
      </c>
      <c r="BE37" s="3">
        <f t="shared" si="1"/>
        <v>22</v>
      </c>
      <c r="BF37" s="3">
        <f t="shared" si="1"/>
        <v>1</v>
      </c>
      <c r="BG37" s="3">
        <f t="shared" si="1"/>
        <v>0</v>
      </c>
      <c r="BH37" s="3">
        <f t="shared" si="1"/>
        <v>23</v>
      </c>
      <c r="BI37" s="3">
        <f t="shared" si="1"/>
        <v>0</v>
      </c>
      <c r="BJ37" s="3">
        <f t="shared" si="1"/>
        <v>0</v>
      </c>
      <c r="BK37" s="3">
        <f t="shared" si="1"/>
        <v>22</v>
      </c>
      <c r="BL37" s="3">
        <f t="shared" si="1"/>
        <v>1</v>
      </c>
      <c r="BM37" s="3">
        <f t="shared" si="1"/>
        <v>0</v>
      </c>
      <c r="BN37" s="3">
        <f t="shared" si="1"/>
        <v>21</v>
      </c>
      <c r="BO37" s="3">
        <f t="shared" ref="BO37:CT37" si="2">SUM(BO14:BO36)</f>
        <v>2</v>
      </c>
      <c r="BP37" s="3">
        <f t="shared" si="2"/>
        <v>0</v>
      </c>
      <c r="BQ37" s="3">
        <f t="shared" si="2"/>
        <v>23</v>
      </c>
      <c r="BR37" s="3">
        <f t="shared" si="2"/>
        <v>0</v>
      </c>
      <c r="BS37" s="3">
        <f t="shared" si="2"/>
        <v>0</v>
      </c>
      <c r="BT37" s="3">
        <f t="shared" si="2"/>
        <v>23</v>
      </c>
      <c r="BU37" s="3">
        <f t="shared" si="2"/>
        <v>0</v>
      </c>
      <c r="BV37" s="3">
        <f t="shared" si="2"/>
        <v>0</v>
      </c>
      <c r="BW37" s="3">
        <f t="shared" si="2"/>
        <v>21</v>
      </c>
      <c r="BX37" s="3">
        <f t="shared" si="2"/>
        <v>2</v>
      </c>
      <c r="BY37" s="3">
        <f t="shared" si="2"/>
        <v>0</v>
      </c>
      <c r="BZ37" s="3">
        <f t="shared" si="2"/>
        <v>21</v>
      </c>
      <c r="CA37" s="3">
        <f t="shared" si="2"/>
        <v>2</v>
      </c>
      <c r="CB37" s="3">
        <f t="shared" si="2"/>
        <v>0</v>
      </c>
      <c r="CC37" s="3">
        <f t="shared" si="2"/>
        <v>20</v>
      </c>
      <c r="CD37" s="3">
        <f t="shared" si="2"/>
        <v>3</v>
      </c>
      <c r="CE37" s="3">
        <f t="shared" si="2"/>
        <v>0</v>
      </c>
      <c r="CF37" s="3">
        <f t="shared" si="2"/>
        <v>21</v>
      </c>
      <c r="CG37" s="3">
        <f t="shared" si="2"/>
        <v>2</v>
      </c>
      <c r="CH37" s="3">
        <f t="shared" si="2"/>
        <v>0</v>
      </c>
      <c r="CI37" s="3">
        <f t="shared" si="2"/>
        <v>21</v>
      </c>
      <c r="CJ37" s="3">
        <f t="shared" si="2"/>
        <v>2</v>
      </c>
      <c r="CK37" s="3">
        <f t="shared" si="2"/>
        <v>0</v>
      </c>
      <c r="CL37" s="3">
        <f t="shared" si="2"/>
        <v>22</v>
      </c>
      <c r="CM37" s="3">
        <f t="shared" si="2"/>
        <v>1</v>
      </c>
      <c r="CN37" s="3">
        <f t="shared" si="2"/>
        <v>0</v>
      </c>
      <c r="CO37" s="3">
        <f t="shared" si="2"/>
        <v>22</v>
      </c>
      <c r="CP37" s="3">
        <f t="shared" si="2"/>
        <v>1</v>
      </c>
      <c r="CQ37" s="3">
        <f t="shared" si="2"/>
        <v>0</v>
      </c>
      <c r="CR37" s="3">
        <f t="shared" si="2"/>
        <v>22</v>
      </c>
      <c r="CS37" s="3">
        <f t="shared" si="2"/>
        <v>1</v>
      </c>
      <c r="CT37" s="3">
        <f t="shared" si="2"/>
        <v>0</v>
      </c>
      <c r="CU37" s="3">
        <f t="shared" ref="CU37:DZ37" si="3">SUM(CU14:CU36)</f>
        <v>22</v>
      </c>
      <c r="CV37" s="3">
        <f t="shared" si="3"/>
        <v>1</v>
      </c>
      <c r="CW37" s="3">
        <f t="shared" si="3"/>
        <v>0</v>
      </c>
      <c r="CX37" s="3">
        <f t="shared" si="3"/>
        <v>23</v>
      </c>
      <c r="CY37" s="3">
        <f t="shared" si="3"/>
        <v>0</v>
      </c>
      <c r="CZ37" s="3">
        <f t="shared" si="3"/>
        <v>0</v>
      </c>
      <c r="DA37" s="3">
        <f t="shared" si="3"/>
        <v>23</v>
      </c>
      <c r="DB37" s="3">
        <f t="shared" si="3"/>
        <v>0</v>
      </c>
      <c r="DC37" s="3">
        <f t="shared" si="3"/>
        <v>0</v>
      </c>
      <c r="DD37" s="3">
        <f t="shared" si="3"/>
        <v>23</v>
      </c>
      <c r="DE37" s="3">
        <f t="shared" si="3"/>
        <v>0</v>
      </c>
      <c r="DF37" s="3">
        <f t="shared" si="3"/>
        <v>0</v>
      </c>
      <c r="DG37" s="3">
        <f t="shared" si="3"/>
        <v>22</v>
      </c>
      <c r="DH37" s="3">
        <f t="shared" si="3"/>
        <v>1</v>
      </c>
      <c r="DI37" s="3">
        <f t="shared" si="3"/>
        <v>0</v>
      </c>
      <c r="DJ37" s="3">
        <f t="shared" si="3"/>
        <v>23</v>
      </c>
      <c r="DK37" s="3">
        <f t="shared" si="3"/>
        <v>0</v>
      </c>
      <c r="DL37" s="3">
        <f t="shared" si="3"/>
        <v>0</v>
      </c>
      <c r="DM37" s="3">
        <f t="shared" si="3"/>
        <v>23</v>
      </c>
      <c r="DN37" s="3">
        <f t="shared" si="3"/>
        <v>0</v>
      </c>
      <c r="DO37" s="3">
        <f t="shared" si="3"/>
        <v>0</v>
      </c>
      <c r="DP37" s="3">
        <f t="shared" si="3"/>
        <v>22</v>
      </c>
      <c r="DQ37" s="3">
        <f t="shared" si="3"/>
        <v>1</v>
      </c>
      <c r="DR37" s="3">
        <f t="shared" si="3"/>
        <v>0</v>
      </c>
      <c r="DS37" s="3">
        <v>22</v>
      </c>
      <c r="DT37" s="3">
        <f t="shared" ref="DT37:EY37" si="4">SUM(DT14:DT36)</f>
        <v>1</v>
      </c>
      <c r="DU37" s="3">
        <f t="shared" si="4"/>
        <v>0</v>
      </c>
      <c r="DV37" s="3">
        <f t="shared" si="4"/>
        <v>21</v>
      </c>
      <c r="DW37" s="3">
        <f t="shared" si="4"/>
        <v>2</v>
      </c>
      <c r="DX37" s="3">
        <f t="shared" si="4"/>
        <v>0</v>
      </c>
      <c r="DY37" s="3">
        <f t="shared" si="4"/>
        <v>22</v>
      </c>
      <c r="DZ37" s="3">
        <f t="shared" si="4"/>
        <v>1</v>
      </c>
      <c r="EA37" s="3">
        <f t="shared" si="4"/>
        <v>0</v>
      </c>
      <c r="EB37" s="3">
        <f t="shared" si="4"/>
        <v>22</v>
      </c>
      <c r="EC37" s="3">
        <f t="shared" si="4"/>
        <v>1</v>
      </c>
      <c r="ED37" s="3">
        <f t="shared" si="4"/>
        <v>0</v>
      </c>
      <c r="EE37" s="3">
        <f t="shared" si="4"/>
        <v>23</v>
      </c>
      <c r="EF37" s="3">
        <f t="shared" si="4"/>
        <v>0</v>
      </c>
      <c r="EG37" s="3">
        <f t="shared" si="4"/>
        <v>0</v>
      </c>
      <c r="EH37" s="3">
        <f t="shared" si="4"/>
        <v>22</v>
      </c>
      <c r="EI37" s="3">
        <f t="shared" si="4"/>
        <v>1</v>
      </c>
      <c r="EJ37" s="3">
        <f t="shared" si="4"/>
        <v>0</v>
      </c>
      <c r="EK37" s="3">
        <f t="shared" si="4"/>
        <v>22</v>
      </c>
      <c r="EL37" s="3">
        <f t="shared" si="4"/>
        <v>1</v>
      </c>
      <c r="EM37" s="3">
        <f t="shared" si="4"/>
        <v>0</v>
      </c>
      <c r="EN37" s="3">
        <f t="shared" si="4"/>
        <v>22</v>
      </c>
      <c r="EO37" s="3">
        <f t="shared" si="4"/>
        <v>1</v>
      </c>
      <c r="EP37" s="3">
        <f t="shared" si="4"/>
        <v>0</v>
      </c>
      <c r="EQ37" s="3">
        <f t="shared" si="4"/>
        <v>22</v>
      </c>
      <c r="ER37" s="3">
        <f t="shared" si="4"/>
        <v>1</v>
      </c>
      <c r="ES37" s="3">
        <f t="shared" si="4"/>
        <v>0</v>
      </c>
      <c r="ET37" s="3">
        <f t="shared" si="4"/>
        <v>23</v>
      </c>
      <c r="EU37" s="3">
        <f t="shared" si="4"/>
        <v>0</v>
      </c>
      <c r="EV37" s="3">
        <f t="shared" si="4"/>
        <v>0</v>
      </c>
      <c r="EW37" s="3">
        <f t="shared" si="4"/>
        <v>23</v>
      </c>
      <c r="EX37" s="3">
        <f t="shared" si="4"/>
        <v>0</v>
      </c>
      <c r="EY37" s="3">
        <f t="shared" si="4"/>
        <v>0</v>
      </c>
      <c r="EZ37" s="3">
        <f t="shared" ref="EZ37:GE37" si="5">SUM(EZ14:EZ36)</f>
        <v>22</v>
      </c>
      <c r="FA37" s="3">
        <f t="shared" si="5"/>
        <v>1</v>
      </c>
      <c r="FB37" s="3">
        <f t="shared" si="5"/>
        <v>0</v>
      </c>
      <c r="FC37" s="3">
        <f t="shared" si="5"/>
        <v>22</v>
      </c>
      <c r="FD37" s="3">
        <f t="shared" si="5"/>
        <v>1</v>
      </c>
      <c r="FE37" s="3">
        <f t="shared" si="5"/>
        <v>0</v>
      </c>
      <c r="FF37" s="3">
        <f t="shared" si="5"/>
        <v>23</v>
      </c>
      <c r="FG37" s="3">
        <f t="shared" si="5"/>
        <v>0</v>
      </c>
      <c r="FH37" s="3">
        <f t="shared" si="5"/>
        <v>0</v>
      </c>
      <c r="FI37" s="3">
        <f t="shared" si="5"/>
        <v>22</v>
      </c>
      <c r="FJ37" s="3">
        <f t="shared" si="5"/>
        <v>1</v>
      </c>
      <c r="FK37" s="3">
        <f t="shared" si="5"/>
        <v>0</v>
      </c>
      <c r="FL37" s="3">
        <f t="shared" si="5"/>
        <v>23</v>
      </c>
      <c r="FM37" s="3">
        <f t="shared" si="5"/>
        <v>0</v>
      </c>
      <c r="FN37" s="3">
        <f t="shared" si="5"/>
        <v>0</v>
      </c>
      <c r="FO37" s="3">
        <f t="shared" si="5"/>
        <v>21</v>
      </c>
      <c r="FP37" s="3">
        <f t="shared" si="5"/>
        <v>2</v>
      </c>
      <c r="FQ37" s="3">
        <f t="shared" si="5"/>
        <v>0</v>
      </c>
      <c r="FR37" s="3">
        <f t="shared" si="5"/>
        <v>23</v>
      </c>
      <c r="FS37" s="3">
        <f t="shared" si="5"/>
        <v>0</v>
      </c>
      <c r="FT37" s="3">
        <f t="shared" si="5"/>
        <v>0</v>
      </c>
      <c r="FU37" s="3">
        <v>22</v>
      </c>
      <c r="FV37" s="3">
        <f t="shared" ref="FV37:GR37" si="6">SUM(FV14:FV36)</f>
        <v>1</v>
      </c>
      <c r="FW37" s="3">
        <f t="shared" si="6"/>
        <v>0</v>
      </c>
      <c r="FX37" s="3">
        <f t="shared" si="6"/>
        <v>23</v>
      </c>
      <c r="FY37" s="3">
        <f t="shared" si="6"/>
        <v>0</v>
      </c>
      <c r="FZ37" s="3">
        <f t="shared" si="6"/>
        <v>0</v>
      </c>
      <c r="GA37" s="3">
        <f t="shared" si="6"/>
        <v>21</v>
      </c>
      <c r="GB37" s="3">
        <f t="shared" si="6"/>
        <v>2</v>
      </c>
      <c r="GC37" s="3">
        <f t="shared" si="6"/>
        <v>0</v>
      </c>
      <c r="GD37" s="3">
        <f t="shared" si="6"/>
        <v>22</v>
      </c>
      <c r="GE37" s="3">
        <f t="shared" si="6"/>
        <v>1</v>
      </c>
      <c r="GF37" s="3">
        <f t="shared" si="6"/>
        <v>0</v>
      </c>
      <c r="GG37" s="3">
        <f t="shared" si="6"/>
        <v>21</v>
      </c>
      <c r="GH37" s="3">
        <f t="shared" si="6"/>
        <v>2</v>
      </c>
      <c r="GI37" s="3">
        <f t="shared" si="6"/>
        <v>0</v>
      </c>
      <c r="GJ37" s="3">
        <f t="shared" si="6"/>
        <v>21</v>
      </c>
      <c r="GK37" s="3">
        <f t="shared" si="6"/>
        <v>2</v>
      </c>
      <c r="GL37" s="3">
        <f t="shared" si="6"/>
        <v>0</v>
      </c>
      <c r="GM37" s="3">
        <f t="shared" si="6"/>
        <v>21</v>
      </c>
      <c r="GN37" s="3">
        <f t="shared" si="6"/>
        <v>2</v>
      </c>
      <c r="GO37" s="3">
        <f t="shared" si="6"/>
        <v>0</v>
      </c>
      <c r="GP37" s="3">
        <f t="shared" si="6"/>
        <v>21</v>
      </c>
      <c r="GQ37" s="3">
        <f t="shared" si="6"/>
        <v>2</v>
      </c>
      <c r="GR37" s="3">
        <f t="shared" si="6"/>
        <v>0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43" t="s">
        <v>1404</v>
      </c>
      <c r="B38" s="44"/>
      <c r="C38" s="10">
        <f t="shared" ref="C38:AH38" si="7">C37/23%</f>
        <v>91.304347826086953</v>
      </c>
      <c r="D38" s="10">
        <f t="shared" si="7"/>
        <v>8.695652173913043</v>
      </c>
      <c r="E38" s="10">
        <f t="shared" si="7"/>
        <v>0</v>
      </c>
      <c r="F38" s="10">
        <f t="shared" si="7"/>
        <v>95.65217391304347</v>
      </c>
      <c r="G38" s="10">
        <f t="shared" si="7"/>
        <v>4.3478260869565215</v>
      </c>
      <c r="H38" s="10">
        <f t="shared" si="7"/>
        <v>0</v>
      </c>
      <c r="I38" s="10">
        <f t="shared" si="7"/>
        <v>86.956521739130437</v>
      </c>
      <c r="J38" s="10">
        <f t="shared" si="7"/>
        <v>13.043478260869565</v>
      </c>
      <c r="K38" s="10">
        <f t="shared" si="7"/>
        <v>0</v>
      </c>
      <c r="L38" s="10">
        <f t="shared" si="7"/>
        <v>91.304347826086953</v>
      </c>
      <c r="M38" s="10">
        <f t="shared" si="7"/>
        <v>8.695652173913043</v>
      </c>
      <c r="N38" s="10">
        <f t="shared" si="7"/>
        <v>0</v>
      </c>
      <c r="O38" s="10">
        <f t="shared" si="7"/>
        <v>100</v>
      </c>
      <c r="P38" s="10">
        <f t="shared" si="7"/>
        <v>0</v>
      </c>
      <c r="Q38" s="10">
        <f t="shared" si="7"/>
        <v>0</v>
      </c>
      <c r="R38" s="10">
        <f t="shared" si="7"/>
        <v>86.956521739130437</v>
      </c>
      <c r="S38" s="10">
        <f t="shared" si="7"/>
        <v>13.043478260869565</v>
      </c>
      <c r="T38" s="10">
        <f t="shared" si="7"/>
        <v>0</v>
      </c>
      <c r="U38" s="10">
        <f t="shared" si="7"/>
        <v>82.608695652173907</v>
      </c>
      <c r="V38" s="10">
        <f t="shared" si="7"/>
        <v>17.391304347826086</v>
      </c>
      <c r="W38" s="10">
        <f t="shared" si="7"/>
        <v>0</v>
      </c>
      <c r="X38" s="10">
        <f t="shared" si="7"/>
        <v>82.608695652173907</v>
      </c>
      <c r="Y38" s="10">
        <f t="shared" si="7"/>
        <v>17.391304347826086</v>
      </c>
      <c r="Z38" s="10">
        <f t="shared" si="7"/>
        <v>0</v>
      </c>
      <c r="AA38" s="10">
        <f t="shared" si="7"/>
        <v>86.956521739130437</v>
      </c>
      <c r="AB38" s="10">
        <f t="shared" si="7"/>
        <v>13.043478260869565</v>
      </c>
      <c r="AC38" s="10">
        <f t="shared" si="7"/>
        <v>0</v>
      </c>
      <c r="AD38" s="10">
        <f t="shared" si="7"/>
        <v>86.956521739130437</v>
      </c>
      <c r="AE38" s="10">
        <f t="shared" si="7"/>
        <v>13.043478260869565</v>
      </c>
      <c r="AF38" s="10">
        <f t="shared" si="7"/>
        <v>0</v>
      </c>
      <c r="AG38" s="10">
        <f t="shared" si="7"/>
        <v>86.956521739130437</v>
      </c>
      <c r="AH38" s="10">
        <f t="shared" si="7"/>
        <v>13.043478260869565</v>
      </c>
      <c r="AI38" s="10">
        <f t="shared" ref="AI38:BN38" si="8">AI37/23%</f>
        <v>0</v>
      </c>
      <c r="AJ38" s="10">
        <f t="shared" si="8"/>
        <v>82.608695652173907</v>
      </c>
      <c r="AK38" s="10">
        <f t="shared" si="8"/>
        <v>17.391304347826086</v>
      </c>
      <c r="AL38" s="10">
        <f t="shared" si="8"/>
        <v>0</v>
      </c>
      <c r="AM38" s="10">
        <f t="shared" si="8"/>
        <v>91.304347826086953</v>
      </c>
      <c r="AN38" s="10">
        <f t="shared" si="8"/>
        <v>8.695652173913043</v>
      </c>
      <c r="AO38" s="10">
        <f t="shared" si="8"/>
        <v>0</v>
      </c>
      <c r="AP38" s="10">
        <f t="shared" si="8"/>
        <v>95.65217391304347</v>
      </c>
      <c r="AQ38" s="10">
        <f t="shared" si="8"/>
        <v>4.3478260869565215</v>
      </c>
      <c r="AR38" s="10">
        <f t="shared" si="8"/>
        <v>0</v>
      </c>
      <c r="AS38" s="10">
        <f t="shared" si="8"/>
        <v>95.65217391304347</v>
      </c>
      <c r="AT38" s="10">
        <f t="shared" si="8"/>
        <v>4.3478260869565215</v>
      </c>
      <c r="AU38" s="10">
        <f t="shared" si="8"/>
        <v>0</v>
      </c>
      <c r="AV38" s="10">
        <f t="shared" si="8"/>
        <v>86.956521739130437</v>
      </c>
      <c r="AW38" s="10">
        <f t="shared" si="8"/>
        <v>13.043478260869565</v>
      </c>
      <c r="AX38" s="10">
        <f t="shared" si="8"/>
        <v>0</v>
      </c>
      <c r="AY38" s="10">
        <f t="shared" si="8"/>
        <v>91.304347826086953</v>
      </c>
      <c r="AZ38" s="10">
        <f t="shared" si="8"/>
        <v>8.695652173913043</v>
      </c>
      <c r="BA38" s="10">
        <f t="shared" si="8"/>
        <v>0</v>
      </c>
      <c r="BB38" s="10">
        <f t="shared" si="8"/>
        <v>95.65217391304347</v>
      </c>
      <c r="BC38" s="10">
        <f t="shared" si="8"/>
        <v>4.3478260869565215</v>
      </c>
      <c r="BD38" s="10">
        <f t="shared" si="8"/>
        <v>0</v>
      </c>
      <c r="BE38" s="10">
        <f t="shared" si="8"/>
        <v>95.65217391304347</v>
      </c>
      <c r="BF38" s="10">
        <f t="shared" si="8"/>
        <v>4.3478260869565215</v>
      </c>
      <c r="BG38" s="10">
        <f t="shared" si="8"/>
        <v>0</v>
      </c>
      <c r="BH38" s="10">
        <f t="shared" si="8"/>
        <v>100</v>
      </c>
      <c r="BI38" s="10">
        <f t="shared" si="8"/>
        <v>0</v>
      </c>
      <c r="BJ38" s="10">
        <f t="shared" si="8"/>
        <v>0</v>
      </c>
      <c r="BK38" s="10">
        <f t="shared" si="8"/>
        <v>95.65217391304347</v>
      </c>
      <c r="BL38" s="10">
        <f t="shared" si="8"/>
        <v>4.3478260869565215</v>
      </c>
      <c r="BM38" s="10">
        <f t="shared" si="8"/>
        <v>0</v>
      </c>
      <c r="BN38" s="10">
        <f t="shared" si="8"/>
        <v>91.304347826086953</v>
      </c>
      <c r="BO38" s="10">
        <f t="shared" ref="BO38:CT38" si="9">BO37/23%</f>
        <v>8.695652173913043</v>
      </c>
      <c r="BP38" s="10">
        <f t="shared" si="9"/>
        <v>0</v>
      </c>
      <c r="BQ38" s="10">
        <f t="shared" si="9"/>
        <v>100</v>
      </c>
      <c r="BR38" s="10">
        <f t="shared" si="9"/>
        <v>0</v>
      </c>
      <c r="BS38" s="10">
        <f t="shared" si="9"/>
        <v>0</v>
      </c>
      <c r="BT38" s="10">
        <f t="shared" si="9"/>
        <v>100</v>
      </c>
      <c r="BU38" s="10">
        <f t="shared" si="9"/>
        <v>0</v>
      </c>
      <c r="BV38" s="10">
        <f t="shared" si="9"/>
        <v>0</v>
      </c>
      <c r="BW38" s="10">
        <f t="shared" si="9"/>
        <v>91.304347826086953</v>
      </c>
      <c r="BX38" s="10">
        <f t="shared" si="9"/>
        <v>8.695652173913043</v>
      </c>
      <c r="BY38" s="10">
        <f t="shared" si="9"/>
        <v>0</v>
      </c>
      <c r="BZ38" s="10">
        <f t="shared" si="9"/>
        <v>91.304347826086953</v>
      </c>
      <c r="CA38" s="10">
        <f t="shared" si="9"/>
        <v>8.695652173913043</v>
      </c>
      <c r="CB38" s="10">
        <f t="shared" si="9"/>
        <v>0</v>
      </c>
      <c r="CC38" s="10">
        <f t="shared" si="9"/>
        <v>86.956521739130437</v>
      </c>
      <c r="CD38" s="10">
        <f t="shared" si="9"/>
        <v>13.043478260869565</v>
      </c>
      <c r="CE38" s="10">
        <f t="shared" si="9"/>
        <v>0</v>
      </c>
      <c r="CF38" s="10">
        <f t="shared" si="9"/>
        <v>91.304347826086953</v>
      </c>
      <c r="CG38" s="10">
        <f t="shared" si="9"/>
        <v>8.695652173913043</v>
      </c>
      <c r="CH38" s="10">
        <f t="shared" si="9"/>
        <v>0</v>
      </c>
      <c r="CI38" s="10">
        <f t="shared" si="9"/>
        <v>91.304347826086953</v>
      </c>
      <c r="CJ38" s="10">
        <f t="shared" si="9"/>
        <v>8.695652173913043</v>
      </c>
      <c r="CK38" s="10">
        <f t="shared" si="9"/>
        <v>0</v>
      </c>
      <c r="CL38" s="10">
        <f t="shared" si="9"/>
        <v>95.65217391304347</v>
      </c>
      <c r="CM38" s="10">
        <f t="shared" si="9"/>
        <v>4.3478260869565215</v>
      </c>
      <c r="CN38" s="10">
        <f t="shared" si="9"/>
        <v>0</v>
      </c>
      <c r="CO38" s="10">
        <f t="shared" si="9"/>
        <v>95.65217391304347</v>
      </c>
      <c r="CP38" s="10">
        <f t="shared" si="9"/>
        <v>4.3478260869565215</v>
      </c>
      <c r="CQ38" s="10">
        <f t="shared" si="9"/>
        <v>0</v>
      </c>
      <c r="CR38" s="10">
        <f t="shared" si="9"/>
        <v>95.65217391304347</v>
      </c>
      <c r="CS38" s="10">
        <f t="shared" si="9"/>
        <v>4.3478260869565215</v>
      </c>
      <c r="CT38" s="10">
        <f t="shared" si="9"/>
        <v>0</v>
      </c>
      <c r="CU38" s="10">
        <f t="shared" ref="CU38:DZ38" si="10">CU37/23%</f>
        <v>95.65217391304347</v>
      </c>
      <c r="CV38" s="10">
        <f t="shared" si="10"/>
        <v>4.3478260869565215</v>
      </c>
      <c r="CW38" s="10">
        <f t="shared" si="10"/>
        <v>0</v>
      </c>
      <c r="CX38" s="10">
        <f t="shared" si="10"/>
        <v>100</v>
      </c>
      <c r="CY38" s="10">
        <f t="shared" si="10"/>
        <v>0</v>
      </c>
      <c r="CZ38" s="10">
        <f t="shared" si="10"/>
        <v>0</v>
      </c>
      <c r="DA38" s="10">
        <f t="shared" si="10"/>
        <v>100</v>
      </c>
      <c r="DB38" s="10">
        <f t="shared" si="10"/>
        <v>0</v>
      </c>
      <c r="DC38" s="10">
        <f t="shared" si="10"/>
        <v>0</v>
      </c>
      <c r="DD38" s="10">
        <f t="shared" si="10"/>
        <v>100</v>
      </c>
      <c r="DE38" s="10">
        <f t="shared" si="10"/>
        <v>0</v>
      </c>
      <c r="DF38" s="10">
        <f t="shared" si="10"/>
        <v>0</v>
      </c>
      <c r="DG38" s="10">
        <f t="shared" si="10"/>
        <v>95.65217391304347</v>
      </c>
      <c r="DH38" s="10">
        <f t="shared" si="10"/>
        <v>4.3478260869565215</v>
      </c>
      <c r="DI38" s="10">
        <f t="shared" si="10"/>
        <v>0</v>
      </c>
      <c r="DJ38" s="10">
        <f t="shared" si="10"/>
        <v>100</v>
      </c>
      <c r="DK38" s="10">
        <f t="shared" si="10"/>
        <v>0</v>
      </c>
      <c r="DL38" s="10">
        <f t="shared" si="10"/>
        <v>0</v>
      </c>
      <c r="DM38" s="10">
        <f t="shared" si="10"/>
        <v>100</v>
      </c>
      <c r="DN38" s="10">
        <f t="shared" si="10"/>
        <v>0</v>
      </c>
      <c r="DO38" s="10">
        <f t="shared" si="10"/>
        <v>0</v>
      </c>
      <c r="DP38" s="10">
        <f t="shared" si="10"/>
        <v>95.65217391304347</v>
      </c>
      <c r="DQ38" s="10">
        <f t="shared" si="10"/>
        <v>4.3478260869565215</v>
      </c>
      <c r="DR38" s="10">
        <f t="shared" si="10"/>
        <v>0</v>
      </c>
      <c r="DS38" s="10">
        <f t="shared" si="10"/>
        <v>95.65217391304347</v>
      </c>
      <c r="DT38" s="10">
        <f t="shared" si="10"/>
        <v>4.3478260869565215</v>
      </c>
      <c r="DU38" s="10">
        <f t="shared" si="10"/>
        <v>0</v>
      </c>
      <c r="DV38" s="10">
        <f t="shared" si="10"/>
        <v>91.304347826086953</v>
      </c>
      <c r="DW38" s="10">
        <f t="shared" si="10"/>
        <v>8.695652173913043</v>
      </c>
      <c r="DX38" s="10">
        <f t="shared" si="10"/>
        <v>0</v>
      </c>
      <c r="DY38" s="10">
        <f t="shared" si="10"/>
        <v>95.65217391304347</v>
      </c>
      <c r="DZ38" s="10">
        <f t="shared" si="10"/>
        <v>4.3478260869565215</v>
      </c>
      <c r="EA38" s="10">
        <f t="shared" ref="EA38:FF38" si="11">EA37/23%</f>
        <v>0</v>
      </c>
      <c r="EB38" s="10">
        <f t="shared" si="11"/>
        <v>95.65217391304347</v>
      </c>
      <c r="EC38" s="10">
        <f t="shared" si="11"/>
        <v>4.3478260869565215</v>
      </c>
      <c r="ED38" s="10">
        <f t="shared" si="11"/>
        <v>0</v>
      </c>
      <c r="EE38" s="10">
        <f t="shared" si="11"/>
        <v>100</v>
      </c>
      <c r="EF38" s="10">
        <f t="shared" si="11"/>
        <v>0</v>
      </c>
      <c r="EG38" s="10">
        <f t="shared" si="11"/>
        <v>0</v>
      </c>
      <c r="EH38" s="10">
        <f t="shared" si="11"/>
        <v>95.65217391304347</v>
      </c>
      <c r="EI38" s="10">
        <f t="shared" si="11"/>
        <v>4.3478260869565215</v>
      </c>
      <c r="EJ38" s="10">
        <f t="shared" si="11"/>
        <v>0</v>
      </c>
      <c r="EK38" s="10">
        <f t="shared" si="11"/>
        <v>95.65217391304347</v>
      </c>
      <c r="EL38" s="10">
        <f t="shared" si="11"/>
        <v>4.3478260869565215</v>
      </c>
      <c r="EM38" s="10">
        <f t="shared" si="11"/>
        <v>0</v>
      </c>
      <c r="EN38" s="10">
        <f t="shared" si="11"/>
        <v>95.65217391304347</v>
      </c>
      <c r="EO38" s="10">
        <f t="shared" si="11"/>
        <v>4.3478260869565215</v>
      </c>
      <c r="EP38" s="10">
        <f t="shared" si="11"/>
        <v>0</v>
      </c>
      <c r="EQ38" s="10">
        <f t="shared" si="11"/>
        <v>95.65217391304347</v>
      </c>
      <c r="ER38" s="10">
        <f t="shared" si="11"/>
        <v>4.3478260869565215</v>
      </c>
      <c r="ES38" s="10">
        <f t="shared" si="11"/>
        <v>0</v>
      </c>
      <c r="ET38" s="10">
        <f t="shared" si="11"/>
        <v>100</v>
      </c>
      <c r="EU38" s="10">
        <f t="shared" si="11"/>
        <v>0</v>
      </c>
      <c r="EV38" s="10">
        <f t="shared" si="11"/>
        <v>0</v>
      </c>
      <c r="EW38" s="10">
        <f t="shared" si="11"/>
        <v>100</v>
      </c>
      <c r="EX38" s="10">
        <f t="shared" si="11"/>
        <v>0</v>
      </c>
      <c r="EY38" s="10">
        <f t="shared" si="11"/>
        <v>0</v>
      </c>
      <c r="EZ38" s="10">
        <f t="shared" si="11"/>
        <v>95.65217391304347</v>
      </c>
      <c r="FA38" s="10">
        <f t="shared" si="11"/>
        <v>4.3478260869565215</v>
      </c>
      <c r="FB38" s="10">
        <f t="shared" si="11"/>
        <v>0</v>
      </c>
      <c r="FC38" s="10">
        <f t="shared" si="11"/>
        <v>95.65217391304347</v>
      </c>
      <c r="FD38" s="10">
        <f t="shared" si="11"/>
        <v>4.3478260869565215</v>
      </c>
      <c r="FE38" s="10">
        <f t="shared" si="11"/>
        <v>0</v>
      </c>
      <c r="FF38" s="10">
        <f t="shared" si="11"/>
        <v>100</v>
      </c>
      <c r="FG38" s="10">
        <f t="shared" ref="FG38:GL38" si="12">FG37/23%</f>
        <v>0</v>
      </c>
      <c r="FH38" s="10">
        <f t="shared" si="12"/>
        <v>0</v>
      </c>
      <c r="FI38" s="10">
        <f t="shared" si="12"/>
        <v>95.65217391304347</v>
      </c>
      <c r="FJ38" s="10">
        <f t="shared" si="12"/>
        <v>4.3478260869565215</v>
      </c>
      <c r="FK38" s="10">
        <f t="shared" si="12"/>
        <v>0</v>
      </c>
      <c r="FL38" s="10">
        <f t="shared" si="12"/>
        <v>100</v>
      </c>
      <c r="FM38" s="10">
        <f t="shared" si="12"/>
        <v>0</v>
      </c>
      <c r="FN38" s="10">
        <f t="shared" si="12"/>
        <v>0</v>
      </c>
      <c r="FO38" s="10">
        <f t="shared" si="12"/>
        <v>91.304347826086953</v>
      </c>
      <c r="FP38" s="10">
        <f t="shared" si="12"/>
        <v>8.695652173913043</v>
      </c>
      <c r="FQ38" s="10">
        <f t="shared" si="12"/>
        <v>0</v>
      </c>
      <c r="FR38" s="10">
        <f t="shared" si="12"/>
        <v>100</v>
      </c>
      <c r="FS38" s="10">
        <f t="shared" si="12"/>
        <v>0</v>
      </c>
      <c r="FT38" s="10">
        <f t="shared" si="12"/>
        <v>0</v>
      </c>
      <c r="FU38" s="10">
        <f t="shared" si="12"/>
        <v>95.65217391304347</v>
      </c>
      <c r="FV38" s="10">
        <f t="shared" si="12"/>
        <v>4.3478260869565215</v>
      </c>
      <c r="FW38" s="10">
        <f t="shared" si="12"/>
        <v>0</v>
      </c>
      <c r="FX38" s="10">
        <f t="shared" si="12"/>
        <v>100</v>
      </c>
      <c r="FY38" s="10">
        <f t="shared" si="12"/>
        <v>0</v>
      </c>
      <c r="FZ38" s="10">
        <f t="shared" si="12"/>
        <v>0</v>
      </c>
      <c r="GA38" s="10">
        <f t="shared" si="12"/>
        <v>91.304347826086953</v>
      </c>
      <c r="GB38" s="10">
        <f t="shared" si="12"/>
        <v>8.695652173913043</v>
      </c>
      <c r="GC38" s="10">
        <f t="shared" si="12"/>
        <v>0</v>
      </c>
      <c r="GD38" s="10">
        <f t="shared" si="12"/>
        <v>95.65217391304347</v>
      </c>
      <c r="GE38" s="10">
        <f t="shared" si="12"/>
        <v>4.3478260869565215</v>
      </c>
      <c r="GF38" s="10">
        <f t="shared" si="12"/>
        <v>0</v>
      </c>
      <c r="GG38" s="10">
        <f t="shared" si="12"/>
        <v>91.304347826086953</v>
      </c>
      <c r="GH38" s="10">
        <f t="shared" si="12"/>
        <v>8.695652173913043</v>
      </c>
      <c r="GI38" s="10">
        <f t="shared" si="12"/>
        <v>0</v>
      </c>
      <c r="GJ38" s="10">
        <f t="shared" si="12"/>
        <v>91.304347826086953</v>
      </c>
      <c r="GK38" s="10">
        <f t="shared" si="12"/>
        <v>8.695652173913043</v>
      </c>
      <c r="GL38" s="10">
        <f t="shared" si="12"/>
        <v>0</v>
      </c>
      <c r="GM38" s="10">
        <f t="shared" ref="GM38:HR38" si="13">GM37/23%</f>
        <v>91.304347826086953</v>
      </c>
      <c r="GN38" s="10">
        <f t="shared" si="13"/>
        <v>8.695652173913043</v>
      </c>
      <c r="GO38" s="10">
        <f t="shared" si="13"/>
        <v>0</v>
      </c>
      <c r="GP38" s="10">
        <f t="shared" si="13"/>
        <v>91.304347826086953</v>
      </c>
      <c r="GQ38" s="10">
        <f t="shared" si="13"/>
        <v>8.695652173913043</v>
      </c>
      <c r="GR38" s="10">
        <f t="shared" si="13"/>
        <v>0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40" spans="1:254" ht="37.5" customHeight="1" x14ac:dyDescent="0.25">
      <c r="B40" t="s">
        <v>812</v>
      </c>
    </row>
    <row r="41" spans="1:254" x14ac:dyDescent="0.25">
      <c r="B41" t="s">
        <v>813</v>
      </c>
      <c r="C41" t="s">
        <v>831</v>
      </c>
      <c r="D41" s="34">
        <f>(C38+F38+I38+L38+O38+R38)/6</f>
        <v>92.028985507246375</v>
      </c>
      <c r="E41">
        <f>D41/100*25</f>
        <v>23.007246376811594</v>
      </c>
    </row>
    <row r="42" spans="1:254" x14ac:dyDescent="0.25">
      <c r="B42" t="s">
        <v>814</v>
      </c>
      <c r="C42" t="s">
        <v>831</v>
      </c>
      <c r="D42" s="34">
        <f>(D38+G38+J38+M38+P38+S38)/6</f>
        <v>7.9710144927536222</v>
      </c>
      <c r="E42">
        <f t="shared" ref="E42:E43" si="14">D42/100*25</f>
        <v>1.9927536231884055</v>
      </c>
    </row>
    <row r="43" spans="1:254" x14ac:dyDescent="0.25">
      <c r="B43" t="s">
        <v>815</v>
      </c>
      <c r="C43" t="s">
        <v>831</v>
      </c>
      <c r="D43" s="34">
        <f>(E38+H38+K38+N38+Q38+T38)/6</f>
        <v>0</v>
      </c>
      <c r="E43">
        <f t="shared" si="14"/>
        <v>0</v>
      </c>
    </row>
    <row r="44" spans="1:254" x14ac:dyDescent="0.25">
      <c r="D44" s="28">
        <f>SUM(D41:D43)</f>
        <v>100</v>
      </c>
      <c r="E44" s="28">
        <f>SUM(E41:E43)</f>
        <v>25</v>
      </c>
    </row>
    <row r="45" spans="1:254" x14ac:dyDescent="0.25">
      <c r="B45" t="s">
        <v>813</v>
      </c>
      <c r="C45" t="s">
        <v>832</v>
      </c>
      <c r="D45" s="34">
        <f>(U38+X38+AA38+AD38+AG38+AJ38+AM38+AP38+AS38+AV38+AY38+BB38+BE38+BH38+BK38+BN38+BQ38+BT38)/18</f>
        <v>91.54589371980677</v>
      </c>
      <c r="E45">
        <f>D45/100*25</f>
        <v>22.886473429951693</v>
      </c>
    </row>
    <row r="46" spans="1:254" x14ac:dyDescent="0.25">
      <c r="B46" t="s">
        <v>814</v>
      </c>
      <c r="C46" t="s">
        <v>832</v>
      </c>
      <c r="D46" s="34">
        <f>(V38+Y38+AB38+AE38+AH38+AK38+AN38+AQ38+AT38+AW38+AZ38+BC38+BF38+BI38+BL38+BO38+BR38+BU38)/18</f>
        <v>8.454106280193237</v>
      </c>
      <c r="E46">
        <f t="shared" ref="E46:E47" si="15">D46/100*25</f>
        <v>2.1135265700483092</v>
      </c>
    </row>
    <row r="47" spans="1:254" x14ac:dyDescent="0.25">
      <c r="B47" t="s">
        <v>815</v>
      </c>
      <c r="C47" t="s">
        <v>832</v>
      </c>
      <c r="D47" s="34">
        <f>(W38+Z38+AC38+AF38+AI38+AL38+AO38+AR38+AU38+AX38+BA38+BD38+BG38+BJ38+BM38+BP38+BS38+BV38)/18</f>
        <v>0</v>
      </c>
      <c r="E47">
        <f t="shared" si="15"/>
        <v>0</v>
      </c>
    </row>
    <row r="48" spans="1:254" x14ac:dyDescent="0.25">
      <c r="D48" s="28">
        <f>SUM(D45:D47)</f>
        <v>100</v>
      </c>
      <c r="E48" s="28">
        <f>SUM(E45:E47)</f>
        <v>25</v>
      </c>
    </row>
    <row r="49" spans="2:5" x14ac:dyDescent="0.25">
      <c r="B49" t="s">
        <v>813</v>
      </c>
      <c r="C49" t="s">
        <v>833</v>
      </c>
      <c r="D49" s="34">
        <f>(BW38+BZ38+CC38+CF38+CI38+CL38)/6</f>
        <v>91.304347826086953</v>
      </c>
      <c r="E49" s="18">
        <f>D49/100*25</f>
        <v>22.826086956521738</v>
      </c>
    </row>
    <row r="50" spans="2:5" x14ac:dyDescent="0.25">
      <c r="B50" t="s">
        <v>814</v>
      </c>
      <c r="C50" t="s">
        <v>833</v>
      </c>
      <c r="D50" s="34">
        <f>(BX38+CA38+CD38+CG38+CJ38+CM38)/6</f>
        <v>8.695652173913043</v>
      </c>
      <c r="E50" s="18">
        <f t="shared" ref="E50:E51" si="16">D50/100*25</f>
        <v>2.1739130434782608</v>
      </c>
    </row>
    <row r="51" spans="2:5" x14ac:dyDescent="0.25">
      <c r="B51" t="s">
        <v>815</v>
      </c>
      <c r="C51" t="s">
        <v>833</v>
      </c>
      <c r="D51" s="34">
        <f>(BY38+CB38+CE38+CH38+CK38+CN38)/6</f>
        <v>0</v>
      </c>
      <c r="E51" s="18">
        <f t="shared" si="16"/>
        <v>0</v>
      </c>
    </row>
    <row r="52" spans="2:5" x14ac:dyDescent="0.25">
      <c r="D52" s="27">
        <f>SUM(D49:D51)</f>
        <v>100</v>
      </c>
      <c r="E52" s="28">
        <f>SUM(E49:E51)</f>
        <v>25</v>
      </c>
    </row>
    <row r="53" spans="2:5" x14ac:dyDescent="0.25">
      <c r="B53" t="s">
        <v>813</v>
      </c>
      <c r="C53" t="s">
        <v>834</v>
      </c>
      <c r="D53" s="34">
        <f>(CO38+CR38+CU38+CX38+DA38+DD38+DG38+DJ38+DM38+DP38+DS38+DV38+DY38+EB38+EE38+EH38+EK38+EN38+EQ38+ET38+EW38+EZ38+FC38+FF38+FI38+FL38+FO38+FR38+FU38+FX38)/30</f>
        <v>97.101449275362313</v>
      </c>
      <c r="E53">
        <f>D53/100*25</f>
        <v>24.275362318840578</v>
      </c>
    </row>
    <row r="54" spans="2:5" x14ac:dyDescent="0.25">
      <c r="B54" t="s">
        <v>814</v>
      </c>
      <c r="C54" t="s">
        <v>834</v>
      </c>
      <c r="D54" s="34">
        <f>(CP38+CS38+CV38+CY38+DB38+DE38+DH38+DK38+DN38+DQ38+DT38+DW38+DZ38+EC38+EF38+EI38+EL38+EO38+ER38+EU38+EX38+FA38+FD38+FG38+FJ38+FM38+FP38+FS38+FV38+FY38)/30</f>
        <v>2.8985507246376807</v>
      </c>
      <c r="E54">
        <f t="shared" ref="E54:E55" si="17">D54/100*25</f>
        <v>0.72463768115942018</v>
      </c>
    </row>
    <row r="55" spans="2:5" x14ac:dyDescent="0.25">
      <c r="B55" t="s">
        <v>815</v>
      </c>
      <c r="C55" t="s">
        <v>834</v>
      </c>
      <c r="D55" s="34">
        <f>(CQ38+CT38+CW38+CZ38+DC38+DF38+DI38+DL38+DO38+DR38+DU38+DX38+EA38+ED38+EG38+EJ38+EM38+EP38+ES38+EV38+EY38+FB38+FE38+FH38+FK38+FN38+FQ38+FT38+FW38+FZ38)/30</f>
        <v>0</v>
      </c>
      <c r="E55">
        <f t="shared" si="17"/>
        <v>0</v>
      </c>
    </row>
    <row r="56" spans="2:5" x14ac:dyDescent="0.25">
      <c r="D56" s="28">
        <f>SUM(D53:D55)</f>
        <v>100</v>
      </c>
      <c r="E56" s="28">
        <f>SUM(E53:E55)</f>
        <v>25</v>
      </c>
    </row>
    <row r="57" spans="2:5" x14ac:dyDescent="0.25">
      <c r="B57" t="s">
        <v>813</v>
      </c>
      <c r="C57" t="s">
        <v>835</v>
      </c>
      <c r="D57" s="34">
        <f>(GA38+GD38+GG38+GJ38+GM38+GP38)/6</f>
        <v>92.028985507246375</v>
      </c>
      <c r="E57">
        <f>D57/100*25</f>
        <v>23.007246376811594</v>
      </c>
    </row>
    <row r="58" spans="2:5" x14ac:dyDescent="0.25">
      <c r="B58" t="s">
        <v>814</v>
      </c>
      <c r="C58" t="s">
        <v>835</v>
      </c>
      <c r="D58" s="34">
        <f>(GB38+GE38+GH38+GK38+GN38+GQ38)/6</f>
        <v>7.9710144927536222</v>
      </c>
      <c r="E58">
        <f t="shared" ref="E58:E59" si="18">D58/100*25</f>
        <v>1.9927536231884055</v>
      </c>
    </row>
    <row r="59" spans="2:5" x14ac:dyDescent="0.25">
      <c r="B59" t="s">
        <v>815</v>
      </c>
      <c r="C59" t="s">
        <v>835</v>
      </c>
      <c r="D59" s="34">
        <f>(GC38+GF38+GI38+GL38+GO38+GR38)/6</f>
        <v>0</v>
      </c>
      <c r="E59">
        <f t="shared" si="18"/>
        <v>0</v>
      </c>
    </row>
    <row r="60" spans="2:5" x14ac:dyDescent="0.25">
      <c r="D60" s="27">
        <f>SUM(D57:D59)</f>
        <v>100</v>
      </c>
      <c r="E60" s="28">
        <f>SUM(E57:E59)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0"/>
  <sheetViews>
    <sheetView topLeftCell="A26" workbookViewId="0">
      <selection activeCell="A38" sqref="A38:B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716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632</v>
      </c>
      <c r="D11" s="40" t="s">
        <v>5</v>
      </c>
      <c r="E11" s="40" t="s">
        <v>6</v>
      </c>
      <c r="F11" s="40" t="s">
        <v>633</v>
      </c>
      <c r="G11" s="40" t="s">
        <v>7</v>
      </c>
      <c r="H11" s="40" t="s">
        <v>8</v>
      </c>
      <c r="I11" s="40" t="s">
        <v>634</v>
      </c>
      <c r="J11" s="40" t="s">
        <v>9</v>
      </c>
      <c r="K11" s="40" t="s">
        <v>10</v>
      </c>
      <c r="L11" s="40" t="s">
        <v>706</v>
      </c>
      <c r="M11" s="40" t="s">
        <v>9</v>
      </c>
      <c r="N11" s="40" t="s">
        <v>10</v>
      </c>
      <c r="O11" s="40" t="s">
        <v>635</v>
      </c>
      <c r="P11" s="40" t="s">
        <v>11</v>
      </c>
      <c r="Q11" s="40" t="s">
        <v>4</v>
      </c>
      <c r="R11" s="40" t="s">
        <v>636</v>
      </c>
      <c r="S11" s="40" t="s">
        <v>6</v>
      </c>
      <c r="T11" s="40" t="s">
        <v>12</v>
      </c>
      <c r="U11" s="40" t="s">
        <v>637</v>
      </c>
      <c r="V11" s="40" t="s">
        <v>6</v>
      </c>
      <c r="W11" s="40" t="s">
        <v>12</v>
      </c>
      <c r="X11" s="40" t="s">
        <v>638</v>
      </c>
      <c r="Y11" s="40"/>
      <c r="Z11" s="40"/>
      <c r="AA11" s="40" t="s">
        <v>639</v>
      </c>
      <c r="AB11" s="40"/>
      <c r="AC11" s="40"/>
      <c r="AD11" s="40" t="s">
        <v>640</v>
      </c>
      <c r="AE11" s="40"/>
      <c r="AF11" s="40"/>
      <c r="AG11" s="40" t="s">
        <v>707</v>
      </c>
      <c r="AH11" s="40"/>
      <c r="AI11" s="40"/>
      <c r="AJ11" s="40" t="s">
        <v>641</v>
      </c>
      <c r="AK11" s="40"/>
      <c r="AL11" s="40"/>
      <c r="AM11" s="40" t="s">
        <v>642</v>
      </c>
      <c r="AN11" s="40"/>
      <c r="AO11" s="40"/>
      <c r="AP11" s="38" t="s">
        <v>643</v>
      </c>
      <c r="AQ11" s="38"/>
      <c r="AR11" s="38"/>
      <c r="AS11" s="40" t="s">
        <v>644</v>
      </c>
      <c r="AT11" s="40"/>
      <c r="AU11" s="40"/>
      <c r="AV11" s="40" t="s">
        <v>645</v>
      </c>
      <c r="AW11" s="40"/>
      <c r="AX11" s="40"/>
      <c r="AY11" s="40" t="s">
        <v>646</v>
      </c>
      <c r="AZ11" s="40"/>
      <c r="BA11" s="40"/>
      <c r="BB11" s="40" t="s">
        <v>647</v>
      </c>
      <c r="BC11" s="40"/>
      <c r="BD11" s="40"/>
      <c r="BE11" s="40" t="s">
        <v>648</v>
      </c>
      <c r="BF11" s="40"/>
      <c r="BG11" s="40"/>
      <c r="BH11" s="38" t="s">
        <v>649</v>
      </c>
      <c r="BI11" s="38"/>
      <c r="BJ11" s="38"/>
      <c r="BK11" s="38" t="s">
        <v>708</v>
      </c>
      <c r="BL11" s="38"/>
      <c r="BM11" s="38"/>
      <c r="BN11" s="40" t="s">
        <v>650</v>
      </c>
      <c r="BO11" s="40"/>
      <c r="BP11" s="40"/>
      <c r="BQ11" s="40" t="s">
        <v>651</v>
      </c>
      <c r="BR11" s="40"/>
      <c r="BS11" s="40"/>
      <c r="BT11" s="38" t="s">
        <v>652</v>
      </c>
      <c r="BU11" s="38"/>
      <c r="BV11" s="38"/>
      <c r="BW11" s="40" t="s">
        <v>653</v>
      </c>
      <c r="BX11" s="40"/>
      <c r="BY11" s="40"/>
      <c r="BZ11" s="40" t="s">
        <v>654</v>
      </c>
      <c r="CA11" s="40"/>
      <c r="CB11" s="40"/>
      <c r="CC11" s="40" t="s">
        <v>655</v>
      </c>
      <c r="CD11" s="40"/>
      <c r="CE11" s="40"/>
      <c r="CF11" s="40" t="s">
        <v>656</v>
      </c>
      <c r="CG11" s="40"/>
      <c r="CH11" s="40"/>
      <c r="CI11" s="40" t="s">
        <v>657</v>
      </c>
      <c r="CJ11" s="40"/>
      <c r="CK11" s="40"/>
      <c r="CL11" s="40" t="s">
        <v>658</v>
      </c>
      <c r="CM11" s="40"/>
      <c r="CN11" s="40"/>
      <c r="CO11" s="40" t="s">
        <v>709</v>
      </c>
      <c r="CP11" s="40"/>
      <c r="CQ11" s="40"/>
      <c r="CR11" s="40" t="s">
        <v>659</v>
      </c>
      <c r="CS11" s="40"/>
      <c r="CT11" s="40"/>
      <c r="CU11" s="40" t="s">
        <v>660</v>
      </c>
      <c r="CV11" s="40"/>
      <c r="CW11" s="40"/>
      <c r="CX11" s="40" t="s">
        <v>661</v>
      </c>
      <c r="CY11" s="40"/>
      <c r="CZ11" s="40"/>
      <c r="DA11" s="40" t="s">
        <v>662</v>
      </c>
      <c r="DB11" s="40"/>
      <c r="DC11" s="40"/>
      <c r="DD11" s="38" t="s">
        <v>663</v>
      </c>
      <c r="DE11" s="38"/>
      <c r="DF11" s="38"/>
      <c r="DG11" s="38" t="s">
        <v>664</v>
      </c>
      <c r="DH11" s="38"/>
      <c r="DI11" s="38"/>
      <c r="DJ11" s="38" t="s">
        <v>665</v>
      </c>
      <c r="DK11" s="38"/>
      <c r="DL11" s="38"/>
      <c r="DM11" s="38" t="s">
        <v>710</v>
      </c>
      <c r="DN11" s="38"/>
      <c r="DO11" s="38"/>
      <c r="DP11" s="38" t="s">
        <v>666</v>
      </c>
      <c r="DQ11" s="38"/>
      <c r="DR11" s="38"/>
      <c r="DS11" s="38" t="s">
        <v>667</v>
      </c>
      <c r="DT11" s="38"/>
      <c r="DU11" s="38"/>
      <c r="DV11" s="38" t="s">
        <v>668</v>
      </c>
      <c r="DW11" s="38"/>
      <c r="DX11" s="38"/>
      <c r="DY11" s="38" t="s">
        <v>669</v>
      </c>
      <c r="DZ11" s="38"/>
      <c r="EA11" s="38"/>
      <c r="EB11" s="38" t="s">
        <v>670</v>
      </c>
      <c r="EC11" s="38"/>
      <c r="ED11" s="38"/>
      <c r="EE11" s="38" t="s">
        <v>671</v>
      </c>
      <c r="EF11" s="38"/>
      <c r="EG11" s="38"/>
      <c r="EH11" s="38" t="s">
        <v>711</v>
      </c>
      <c r="EI11" s="38"/>
      <c r="EJ11" s="38"/>
      <c r="EK11" s="38" t="s">
        <v>672</v>
      </c>
      <c r="EL11" s="38"/>
      <c r="EM11" s="38"/>
      <c r="EN11" s="38" t="s">
        <v>673</v>
      </c>
      <c r="EO11" s="38"/>
      <c r="EP11" s="38"/>
      <c r="EQ11" s="38" t="s">
        <v>674</v>
      </c>
      <c r="ER11" s="38"/>
      <c r="ES11" s="38"/>
      <c r="ET11" s="38" t="s">
        <v>675</v>
      </c>
      <c r="EU11" s="38"/>
      <c r="EV11" s="38"/>
      <c r="EW11" s="38" t="s">
        <v>676</v>
      </c>
      <c r="EX11" s="38"/>
      <c r="EY11" s="38"/>
      <c r="EZ11" s="38" t="s">
        <v>677</v>
      </c>
      <c r="FA11" s="38"/>
      <c r="FB11" s="38"/>
      <c r="FC11" s="38" t="s">
        <v>678</v>
      </c>
      <c r="FD11" s="38"/>
      <c r="FE11" s="38"/>
      <c r="FF11" s="38" t="s">
        <v>679</v>
      </c>
      <c r="FG11" s="38"/>
      <c r="FH11" s="38"/>
      <c r="FI11" s="38" t="s">
        <v>680</v>
      </c>
      <c r="FJ11" s="38"/>
      <c r="FK11" s="38"/>
      <c r="FL11" s="38" t="s">
        <v>712</v>
      </c>
      <c r="FM11" s="38"/>
      <c r="FN11" s="38"/>
      <c r="FO11" s="38" t="s">
        <v>681</v>
      </c>
      <c r="FP11" s="38"/>
      <c r="FQ11" s="38"/>
      <c r="FR11" s="38" t="s">
        <v>682</v>
      </c>
      <c r="FS11" s="38"/>
      <c r="FT11" s="38"/>
      <c r="FU11" s="38" t="s">
        <v>683</v>
      </c>
      <c r="FV11" s="38"/>
      <c r="FW11" s="38"/>
      <c r="FX11" s="38" t="s">
        <v>684</v>
      </c>
      <c r="FY11" s="38"/>
      <c r="FZ11" s="38"/>
      <c r="GA11" s="38" t="s">
        <v>685</v>
      </c>
      <c r="GB11" s="38"/>
      <c r="GC11" s="38"/>
      <c r="GD11" s="38" t="s">
        <v>686</v>
      </c>
      <c r="GE11" s="38"/>
      <c r="GF11" s="38"/>
      <c r="GG11" s="38" t="s">
        <v>687</v>
      </c>
      <c r="GH11" s="38"/>
      <c r="GI11" s="38"/>
      <c r="GJ11" s="38" t="s">
        <v>688</v>
      </c>
      <c r="GK11" s="38"/>
      <c r="GL11" s="38"/>
      <c r="GM11" s="38" t="s">
        <v>689</v>
      </c>
      <c r="GN11" s="38"/>
      <c r="GO11" s="38"/>
      <c r="GP11" s="38" t="s">
        <v>713</v>
      </c>
      <c r="GQ11" s="38"/>
      <c r="GR11" s="38"/>
      <c r="GS11" s="38" t="s">
        <v>690</v>
      </c>
      <c r="GT11" s="38"/>
      <c r="GU11" s="38"/>
      <c r="GV11" s="38" t="s">
        <v>691</v>
      </c>
      <c r="GW11" s="38"/>
      <c r="GX11" s="38"/>
      <c r="GY11" s="38" t="s">
        <v>692</v>
      </c>
      <c r="GZ11" s="38"/>
      <c r="HA11" s="38"/>
      <c r="HB11" s="38" t="s">
        <v>693</v>
      </c>
      <c r="HC11" s="38"/>
      <c r="HD11" s="38"/>
      <c r="HE11" s="38" t="s">
        <v>694</v>
      </c>
      <c r="HF11" s="38"/>
      <c r="HG11" s="38"/>
      <c r="HH11" s="38" t="s">
        <v>695</v>
      </c>
      <c r="HI11" s="38"/>
      <c r="HJ11" s="38"/>
      <c r="HK11" s="38" t="s">
        <v>696</v>
      </c>
      <c r="HL11" s="38"/>
      <c r="HM11" s="38"/>
      <c r="HN11" s="38" t="s">
        <v>697</v>
      </c>
      <c r="HO11" s="38"/>
      <c r="HP11" s="38"/>
      <c r="HQ11" s="38" t="s">
        <v>698</v>
      </c>
      <c r="HR11" s="38"/>
      <c r="HS11" s="38"/>
      <c r="HT11" s="38" t="s">
        <v>714</v>
      </c>
      <c r="HU11" s="38"/>
      <c r="HV11" s="38"/>
      <c r="HW11" s="38" t="s">
        <v>699</v>
      </c>
      <c r="HX11" s="38"/>
      <c r="HY11" s="38"/>
      <c r="HZ11" s="38" t="s">
        <v>700</v>
      </c>
      <c r="IA11" s="38"/>
      <c r="IB11" s="38"/>
      <c r="IC11" s="38" t="s">
        <v>701</v>
      </c>
      <c r="ID11" s="38"/>
      <c r="IE11" s="38"/>
      <c r="IF11" s="38" t="s">
        <v>702</v>
      </c>
      <c r="IG11" s="38"/>
      <c r="IH11" s="38"/>
      <c r="II11" s="38" t="s">
        <v>715</v>
      </c>
      <c r="IJ11" s="38"/>
      <c r="IK11" s="38"/>
      <c r="IL11" s="38" t="s">
        <v>703</v>
      </c>
      <c r="IM11" s="38"/>
      <c r="IN11" s="38"/>
      <c r="IO11" s="38" t="s">
        <v>704</v>
      </c>
      <c r="IP11" s="38"/>
      <c r="IQ11" s="38"/>
      <c r="IR11" s="38" t="s">
        <v>705</v>
      </c>
      <c r="IS11" s="38"/>
      <c r="IT11" s="38"/>
    </row>
    <row r="12" spans="1:692" ht="93" customHeight="1" x14ac:dyDescent="0.25">
      <c r="A12" s="46"/>
      <c r="B12" s="46"/>
      <c r="C12" s="45" t="s">
        <v>1340</v>
      </c>
      <c r="D12" s="45"/>
      <c r="E12" s="45"/>
      <c r="F12" s="45" t="s">
        <v>1341</v>
      </c>
      <c r="G12" s="45"/>
      <c r="H12" s="45"/>
      <c r="I12" s="45" t="s">
        <v>1342</v>
      </c>
      <c r="J12" s="45"/>
      <c r="K12" s="45"/>
      <c r="L12" s="45" t="s">
        <v>1343</v>
      </c>
      <c r="M12" s="45"/>
      <c r="N12" s="45"/>
      <c r="O12" s="45" t="s">
        <v>1344</v>
      </c>
      <c r="P12" s="45"/>
      <c r="Q12" s="45"/>
      <c r="R12" s="45" t="s">
        <v>1345</v>
      </c>
      <c r="S12" s="45"/>
      <c r="T12" s="45"/>
      <c r="U12" s="45" t="s">
        <v>1346</v>
      </c>
      <c r="V12" s="45"/>
      <c r="W12" s="45"/>
      <c r="X12" s="45" t="s">
        <v>1347</v>
      </c>
      <c r="Y12" s="45"/>
      <c r="Z12" s="45"/>
      <c r="AA12" s="45" t="s">
        <v>1348</v>
      </c>
      <c r="AB12" s="45"/>
      <c r="AC12" s="45"/>
      <c r="AD12" s="45" t="s">
        <v>1349</v>
      </c>
      <c r="AE12" s="45"/>
      <c r="AF12" s="45"/>
      <c r="AG12" s="45" t="s">
        <v>1350</v>
      </c>
      <c r="AH12" s="45"/>
      <c r="AI12" s="45"/>
      <c r="AJ12" s="45" t="s">
        <v>1351</v>
      </c>
      <c r="AK12" s="45"/>
      <c r="AL12" s="45"/>
      <c r="AM12" s="45" t="s">
        <v>1352</v>
      </c>
      <c r="AN12" s="45"/>
      <c r="AO12" s="45"/>
      <c r="AP12" s="45" t="s">
        <v>1353</v>
      </c>
      <c r="AQ12" s="45"/>
      <c r="AR12" s="45"/>
      <c r="AS12" s="45" t="s">
        <v>1354</v>
      </c>
      <c r="AT12" s="45"/>
      <c r="AU12" s="45"/>
      <c r="AV12" s="45" t="s">
        <v>1355</v>
      </c>
      <c r="AW12" s="45"/>
      <c r="AX12" s="45"/>
      <c r="AY12" s="45" t="s">
        <v>1356</v>
      </c>
      <c r="AZ12" s="45"/>
      <c r="BA12" s="45"/>
      <c r="BB12" s="45" t="s">
        <v>1357</v>
      </c>
      <c r="BC12" s="45"/>
      <c r="BD12" s="45"/>
      <c r="BE12" s="45" t="s">
        <v>1358</v>
      </c>
      <c r="BF12" s="45"/>
      <c r="BG12" s="45"/>
      <c r="BH12" s="45" t="s">
        <v>1359</v>
      </c>
      <c r="BI12" s="45"/>
      <c r="BJ12" s="45"/>
      <c r="BK12" s="45" t="s">
        <v>1360</v>
      </c>
      <c r="BL12" s="45"/>
      <c r="BM12" s="45"/>
      <c r="BN12" s="45" t="s">
        <v>1361</v>
      </c>
      <c r="BO12" s="45"/>
      <c r="BP12" s="45"/>
      <c r="BQ12" s="45" t="s">
        <v>1362</v>
      </c>
      <c r="BR12" s="45"/>
      <c r="BS12" s="45"/>
      <c r="BT12" s="45" t="s">
        <v>1363</v>
      </c>
      <c r="BU12" s="45"/>
      <c r="BV12" s="45"/>
      <c r="BW12" s="45" t="s">
        <v>1364</v>
      </c>
      <c r="BX12" s="45"/>
      <c r="BY12" s="45"/>
      <c r="BZ12" s="45" t="s">
        <v>1200</v>
      </c>
      <c r="CA12" s="45"/>
      <c r="CB12" s="45"/>
      <c r="CC12" s="45" t="s">
        <v>1365</v>
      </c>
      <c r="CD12" s="45"/>
      <c r="CE12" s="45"/>
      <c r="CF12" s="45" t="s">
        <v>1366</v>
      </c>
      <c r="CG12" s="45"/>
      <c r="CH12" s="45"/>
      <c r="CI12" s="45" t="s">
        <v>1367</v>
      </c>
      <c r="CJ12" s="45"/>
      <c r="CK12" s="45"/>
      <c r="CL12" s="45" t="s">
        <v>1368</v>
      </c>
      <c r="CM12" s="45"/>
      <c r="CN12" s="45"/>
      <c r="CO12" s="45" t="s">
        <v>1369</v>
      </c>
      <c r="CP12" s="45"/>
      <c r="CQ12" s="45"/>
      <c r="CR12" s="45" t="s">
        <v>1370</v>
      </c>
      <c r="CS12" s="45"/>
      <c r="CT12" s="45"/>
      <c r="CU12" s="45" t="s">
        <v>1371</v>
      </c>
      <c r="CV12" s="45"/>
      <c r="CW12" s="45"/>
      <c r="CX12" s="45" t="s">
        <v>1372</v>
      </c>
      <c r="CY12" s="45"/>
      <c r="CZ12" s="45"/>
      <c r="DA12" s="45" t="s">
        <v>1373</v>
      </c>
      <c r="DB12" s="45"/>
      <c r="DC12" s="45"/>
      <c r="DD12" s="45" t="s">
        <v>1374</v>
      </c>
      <c r="DE12" s="45"/>
      <c r="DF12" s="45"/>
      <c r="DG12" s="45" t="s">
        <v>1375</v>
      </c>
      <c r="DH12" s="45"/>
      <c r="DI12" s="45"/>
      <c r="DJ12" s="59" t="s">
        <v>1376</v>
      </c>
      <c r="DK12" s="59"/>
      <c r="DL12" s="59"/>
      <c r="DM12" s="59" t="s">
        <v>1377</v>
      </c>
      <c r="DN12" s="59"/>
      <c r="DO12" s="59"/>
      <c r="DP12" s="59" t="s">
        <v>1378</v>
      </c>
      <c r="DQ12" s="59"/>
      <c r="DR12" s="59"/>
      <c r="DS12" s="59" t="s">
        <v>1379</v>
      </c>
      <c r="DT12" s="59"/>
      <c r="DU12" s="59"/>
      <c r="DV12" s="59" t="s">
        <v>746</v>
      </c>
      <c r="DW12" s="59"/>
      <c r="DX12" s="59"/>
      <c r="DY12" s="45" t="s">
        <v>762</v>
      </c>
      <c r="DZ12" s="45"/>
      <c r="EA12" s="45"/>
      <c r="EB12" s="45" t="s">
        <v>763</v>
      </c>
      <c r="EC12" s="45"/>
      <c r="ED12" s="45"/>
      <c r="EE12" s="45" t="s">
        <v>1232</v>
      </c>
      <c r="EF12" s="45"/>
      <c r="EG12" s="45"/>
      <c r="EH12" s="45" t="s">
        <v>764</v>
      </c>
      <c r="EI12" s="45"/>
      <c r="EJ12" s="45"/>
      <c r="EK12" s="45" t="s">
        <v>1335</v>
      </c>
      <c r="EL12" s="45"/>
      <c r="EM12" s="45"/>
      <c r="EN12" s="45" t="s">
        <v>767</v>
      </c>
      <c r="EO12" s="45"/>
      <c r="EP12" s="45"/>
      <c r="EQ12" s="45" t="s">
        <v>1241</v>
      </c>
      <c r="ER12" s="45"/>
      <c r="ES12" s="45"/>
      <c r="ET12" s="45" t="s">
        <v>772</v>
      </c>
      <c r="EU12" s="45"/>
      <c r="EV12" s="45"/>
      <c r="EW12" s="45" t="s">
        <v>1244</v>
      </c>
      <c r="EX12" s="45"/>
      <c r="EY12" s="45"/>
      <c r="EZ12" s="45" t="s">
        <v>1246</v>
      </c>
      <c r="FA12" s="45"/>
      <c r="FB12" s="45"/>
      <c r="FC12" s="45" t="s">
        <v>1248</v>
      </c>
      <c r="FD12" s="45"/>
      <c r="FE12" s="45"/>
      <c r="FF12" s="45" t="s">
        <v>1336</v>
      </c>
      <c r="FG12" s="45"/>
      <c r="FH12" s="45"/>
      <c r="FI12" s="45" t="s">
        <v>1251</v>
      </c>
      <c r="FJ12" s="45"/>
      <c r="FK12" s="45"/>
      <c r="FL12" s="45" t="s">
        <v>776</v>
      </c>
      <c r="FM12" s="45"/>
      <c r="FN12" s="45"/>
      <c r="FO12" s="45" t="s">
        <v>1255</v>
      </c>
      <c r="FP12" s="45"/>
      <c r="FQ12" s="45"/>
      <c r="FR12" s="45" t="s">
        <v>1258</v>
      </c>
      <c r="FS12" s="45"/>
      <c r="FT12" s="45"/>
      <c r="FU12" s="45" t="s">
        <v>1262</v>
      </c>
      <c r="FV12" s="45"/>
      <c r="FW12" s="45"/>
      <c r="FX12" s="45" t="s">
        <v>1264</v>
      </c>
      <c r="FY12" s="45"/>
      <c r="FZ12" s="45"/>
      <c r="GA12" s="59" t="s">
        <v>1267</v>
      </c>
      <c r="GB12" s="59"/>
      <c r="GC12" s="59"/>
      <c r="GD12" s="45" t="s">
        <v>781</v>
      </c>
      <c r="GE12" s="45"/>
      <c r="GF12" s="45"/>
      <c r="GG12" s="59" t="s">
        <v>1274</v>
      </c>
      <c r="GH12" s="59"/>
      <c r="GI12" s="59"/>
      <c r="GJ12" s="59" t="s">
        <v>1275</v>
      </c>
      <c r="GK12" s="59"/>
      <c r="GL12" s="59"/>
      <c r="GM12" s="59" t="s">
        <v>1277</v>
      </c>
      <c r="GN12" s="59"/>
      <c r="GO12" s="59"/>
      <c r="GP12" s="59" t="s">
        <v>1278</v>
      </c>
      <c r="GQ12" s="59"/>
      <c r="GR12" s="59"/>
      <c r="GS12" s="59" t="s">
        <v>788</v>
      </c>
      <c r="GT12" s="59"/>
      <c r="GU12" s="59"/>
      <c r="GV12" s="59" t="s">
        <v>790</v>
      </c>
      <c r="GW12" s="59"/>
      <c r="GX12" s="59"/>
      <c r="GY12" s="59" t="s">
        <v>791</v>
      </c>
      <c r="GZ12" s="59"/>
      <c r="HA12" s="59"/>
      <c r="HB12" s="45" t="s">
        <v>1285</v>
      </c>
      <c r="HC12" s="45"/>
      <c r="HD12" s="45"/>
      <c r="HE12" s="45" t="s">
        <v>1287</v>
      </c>
      <c r="HF12" s="45"/>
      <c r="HG12" s="45"/>
      <c r="HH12" s="45" t="s">
        <v>797</v>
      </c>
      <c r="HI12" s="45"/>
      <c r="HJ12" s="45"/>
      <c r="HK12" s="45" t="s">
        <v>1288</v>
      </c>
      <c r="HL12" s="45"/>
      <c r="HM12" s="45"/>
      <c r="HN12" s="45" t="s">
        <v>1291</v>
      </c>
      <c r="HO12" s="45"/>
      <c r="HP12" s="45"/>
      <c r="HQ12" s="45" t="s">
        <v>800</v>
      </c>
      <c r="HR12" s="45"/>
      <c r="HS12" s="45"/>
      <c r="HT12" s="45" t="s">
        <v>798</v>
      </c>
      <c r="HU12" s="45"/>
      <c r="HV12" s="45"/>
      <c r="HW12" s="45" t="s">
        <v>618</v>
      </c>
      <c r="HX12" s="45"/>
      <c r="HY12" s="45"/>
      <c r="HZ12" s="45" t="s">
        <v>1300</v>
      </c>
      <c r="IA12" s="45"/>
      <c r="IB12" s="45"/>
      <c r="IC12" s="45" t="s">
        <v>1304</v>
      </c>
      <c r="ID12" s="45"/>
      <c r="IE12" s="45"/>
      <c r="IF12" s="45" t="s">
        <v>803</v>
      </c>
      <c r="IG12" s="45"/>
      <c r="IH12" s="45"/>
      <c r="II12" s="45" t="s">
        <v>1309</v>
      </c>
      <c r="IJ12" s="45"/>
      <c r="IK12" s="45"/>
      <c r="IL12" s="45" t="s">
        <v>1310</v>
      </c>
      <c r="IM12" s="45"/>
      <c r="IN12" s="45"/>
      <c r="IO12" s="45" t="s">
        <v>1314</v>
      </c>
      <c r="IP12" s="45"/>
      <c r="IQ12" s="45"/>
      <c r="IR12" s="45" t="s">
        <v>1318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624</v>
      </c>
      <c r="P13" s="21" t="s">
        <v>1174</v>
      </c>
      <c r="Q13" s="21" t="s">
        <v>625</v>
      </c>
      <c r="R13" s="21" t="s">
        <v>720</v>
      </c>
      <c r="S13" s="21" t="s">
        <v>1175</v>
      </c>
      <c r="T13" s="21" t="s">
        <v>721</v>
      </c>
      <c r="U13" s="21" t="s">
        <v>1176</v>
      </c>
      <c r="V13" s="21" t="s">
        <v>1177</v>
      </c>
      <c r="W13" s="21" t="s">
        <v>1178</v>
      </c>
      <c r="X13" s="21" t="s">
        <v>722</v>
      </c>
      <c r="Y13" s="21" t="s">
        <v>723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510</v>
      </c>
      <c r="AE13" s="21" t="s">
        <v>511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515</v>
      </c>
      <c r="AL13" s="21" t="s">
        <v>1185</v>
      </c>
      <c r="AM13" s="21" t="s">
        <v>725</v>
      </c>
      <c r="AN13" s="21" t="s">
        <v>726</v>
      </c>
      <c r="AO13" s="21" t="s">
        <v>1186</v>
      </c>
      <c r="AP13" s="21" t="s">
        <v>727</v>
      </c>
      <c r="AQ13" s="21" t="s">
        <v>1187</v>
      </c>
      <c r="AR13" s="21" t="s">
        <v>728</v>
      </c>
      <c r="AS13" s="21" t="s">
        <v>95</v>
      </c>
      <c r="AT13" s="21" t="s">
        <v>257</v>
      </c>
      <c r="AU13" s="21" t="s">
        <v>1188</v>
      </c>
      <c r="AV13" s="21" t="s">
        <v>729</v>
      </c>
      <c r="AW13" s="21" t="s">
        <v>730</v>
      </c>
      <c r="AX13" s="21" t="s">
        <v>1189</v>
      </c>
      <c r="AY13" s="21" t="s">
        <v>216</v>
      </c>
      <c r="AZ13" s="21" t="s">
        <v>516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1190</v>
      </c>
      <c r="BH13" s="21" t="s">
        <v>1191</v>
      </c>
      <c r="BI13" s="21" t="s">
        <v>737</v>
      </c>
      <c r="BJ13" s="21" t="s">
        <v>1192</v>
      </c>
      <c r="BK13" s="21" t="s">
        <v>738</v>
      </c>
      <c r="BL13" s="21" t="s">
        <v>739</v>
      </c>
      <c r="BM13" s="21" t="s">
        <v>1193</v>
      </c>
      <c r="BN13" s="21" t="s">
        <v>1194</v>
      </c>
      <c r="BO13" s="21" t="s">
        <v>1195</v>
      </c>
      <c r="BP13" s="21" t="s">
        <v>724</v>
      </c>
      <c r="BQ13" s="21" t="s">
        <v>1196</v>
      </c>
      <c r="BR13" s="21" t="s">
        <v>1197</v>
      </c>
      <c r="BS13" s="21" t="s">
        <v>1198</v>
      </c>
      <c r="BT13" s="21" t="s">
        <v>740</v>
      </c>
      <c r="BU13" s="21" t="s">
        <v>741</v>
      </c>
      <c r="BV13" s="21" t="s">
        <v>1199</v>
      </c>
      <c r="BW13" s="21" t="s">
        <v>742</v>
      </c>
      <c r="BX13" s="21" t="s">
        <v>743</v>
      </c>
      <c r="BY13" s="21" t="s">
        <v>744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747</v>
      </c>
      <c r="CE13" s="21" t="s">
        <v>748</v>
      </c>
      <c r="CF13" s="21" t="s">
        <v>1204</v>
      </c>
      <c r="CG13" s="21" t="s">
        <v>1205</v>
      </c>
      <c r="CH13" s="21" t="s">
        <v>745</v>
      </c>
      <c r="CI13" s="21" t="s">
        <v>1206</v>
      </c>
      <c r="CJ13" s="21" t="s">
        <v>1207</v>
      </c>
      <c r="CK13" s="21" t="s">
        <v>749</v>
      </c>
      <c r="CL13" s="21" t="s">
        <v>354</v>
      </c>
      <c r="CM13" s="21" t="s">
        <v>521</v>
      </c>
      <c r="CN13" s="21" t="s">
        <v>355</v>
      </c>
      <c r="CO13" s="21" t="s">
        <v>750</v>
      </c>
      <c r="CP13" s="21" t="s">
        <v>1208</v>
      </c>
      <c r="CQ13" s="21" t="s">
        <v>751</v>
      </c>
      <c r="CR13" s="21" t="s">
        <v>752</v>
      </c>
      <c r="CS13" s="21" t="s">
        <v>1209</v>
      </c>
      <c r="CT13" s="21" t="s">
        <v>753</v>
      </c>
      <c r="CU13" s="21" t="s">
        <v>531</v>
      </c>
      <c r="CV13" s="21" t="s">
        <v>532</v>
      </c>
      <c r="CW13" s="21" t="s">
        <v>533</v>
      </c>
      <c r="CX13" s="21" t="s">
        <v>1210</v>
      </c>
      <c r="CY13" s="21" t="s">
        <v>1211</v>
      </c>
      <c r="CZ13" s="21" t="s">
        <v>536</v>
      </c>
      <c r="DA13" s="21" t="s">
        <v>512</v>
      </c>
      <c r="DB13" s="21" t="s">
        <v>513</v>
      </c>
      <c r="DC13" s="21" t="s">
        <v>754</v>
      </c>
      <c r="DD13" s="21" t="s">
        <v>757</v>
      </c>
      <c r="DE13" s="21" t="s">
        <v>758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759</v>
      </c>
      <c r="DN13" s="21" t="s">
        <v>1218</v>
      </c>
      <c r="DO13" s="22" t="s">
        <v>760</v>
      </c>
      <c r="DP13" s="22" t="s">
        <v>761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765</v>
      </c>
      <c r="EI13" s="21" t="s">
        <v>766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768</v>
      </c>
      <c r="EO13" s="21" t="s">
        <v>769</v>
      </c>
      <c r="EP13" s="21" t="s">
        <v>1240</v>
      </c>
      <c r="EQ13" s="21" t="s">
        <v>770</v>
      </c>
      <c r="ER13" s="21" t="s">
        <v>771</v>
      </c>
      <c r="ES13" s="21" t="s">
        <v>1242</v>
      </c>
      <c r="ET13" s="21" t="s">
        <v>773</v>
      </c>
      <c r="EU13" s="21" t="s">
        <v>774</v>
      </c>
      <c r="EV13" s="21" t="s">
        <v>1243</v>
      </c>
      <c r="EW13" s="21" t="s">
        <v>773</v>
      </c>
      <c r="EX13" s="21" t="s">
        <v>774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777</v>
      </c>
      <c r="FS13" s="21" t="s">
        <v>1260</v>
      </c>
      <c r="FT13" s="21" t="s">
        <v>1261</v>
      </c>
      <c r="FU13" s="21" t="s">
        <v>778</v>
      </c>
      <c r="FV13" s="21" t="s">
        <v>779</v>
      </c>
      <c r="FW13" s="21" t="s">
        <v>1263</v>
      </c>
      <c r="FX13" s="21" t="s">
        <v>1265</v>
      </c>
      <c r="FY13" s="21" t="s">
        <v>780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782</v>
      </c>
      <c r="GI13" s="22" t="s">
        <v>783</v>
      </c>
      <c r="GJ13" s="22" t="s">
        <v>1276</v>
      </c>
      <c r="GK13" s="21" t="s">
        <v>523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1279</v>
      </c>
      <c r="GS13" s="22" t="s">
        <v>1280</v>
      </c>
      <c r="GT13" s="21" t="s">
        <v>789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792</v>
      </c>
      <c r="GZ13" s="21" t="s">
        <v>793</v>
      </c>
      <c r="HA13" s="22" t="s">
        <v>794</v>
      </c>
      <c r="HB13" s="21" t="s">
        <v>575</v>
      </c>
      <c r="HC13" s="21" t="s">
        <v>1286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796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801</v>
      </c>
      <c r="HR13" s="21" t="s">
        <v>802</v>
      </c>
      <c r="HS13" s="21" t="s">
        <v>1295</v>
      </c>
      <c r="HT13" s="21" t="s">
        <v>1337</v>
      </c>
      <c r="HU13" s="21" t="s">
        <v>799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804</v>
      </c>
      <c r="IG13" s="21" t="s">
        <v>805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41" t="s">
        <v>278</v>
      </c>
      <c r="B37" s="42"/>
      <c r="C37" s="24">
        <f t="shared" ref="C37:BN37" si="0">SUM(C14:C36)</f>
        <v>0</v>
      </c>
      <c r="D37" s="3">
        <f t="shared" si="0"/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24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SUM(EA14:EA36)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X37" si="3">SUM(GM14:GM36)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43" t="s">
        <v>842</v>
      </c>
      <c r="B38" s="44"/>
      <c r="C38" s="10">
        <f>C37/25%</f>
        <v>0</v>
      </c>
      <c r="D38" s="10">
        <f t="shared" ref="D38:W38" si="4">D37/25%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ref="X38:BJ38" si="5">X37/25%</f>
        <v>0</v>
      </c>
      <c r="Y38" s="10">
        <f t="shared" si="5"/>
        <v>0</v>
      </c>
      <c r="Z38" s="10">
        <f t="shared" si="5"/>
        <v>0</v>
      </c>
      <c r="AA38" s="10">
        <f t="shared" si="5"/>
        <v>0</v>
      </c>
      <c r="AB38" s="10">
        <f t="shared" si="5"/>
        <v>0</v>
      </c>
      <c r="AC38" s="10">
        <f t="shared" si="5"/>
        <v>0</v>
      </c>
      <c r="AD38" s="10">
        <f t="shared" si="5"/>
        <v>0</v>
      </c>
      <c r="AE38" s="10">
        <f t="shared" si="5"/>
        <v>0</v>
      </c>
      <c r="AF38" s="10">
        <f t="shared" si="5"/>
        <v>0</v>
      </c>
      <c r="AG38" s="10">
        <f t="shared" si="5"/>
        <v>0</v>
      </c>
      <c r="AH38" s="10">
        <f t="shared" si="5"/>
        <v>0</v>
      </c>
      <c r="AI38" s="10">
        <f t="shared" si="5"/>
        <v>0</v>
      </c>
      <c r="AJ38" s="10">
        <f t="shared" si="5"/>
        <v>0</v>
      </c>
      <c r="AK38" s="10">
        <f t="shared" si="5"/>
        <v>0</v>
      </c>
      <c r="AL38" s="10">
        <f t="shared" si="5"/>
        <v>0</v>
      </c>
      <c r="AM38" s="10">
        <f t="shared" si="5"/>
        <v>0</v>
      </c>
      <c r="AN38" s="10">
        <f t="shared" si="5"/>
        <v>0</v>
      </c>
      <c r="AO38" s="10">
        <f t="shared" si="5"/>
        <v>0</v>
      </c>
      <c r="AP38" s="10">
        <f t="shared" si="5"/>
        <v>0</v>
      </c>
      <c r="AQ38" s="10">
        <f t="shared" si="5"/>
        <v>0</v>
      </c>
      <c r="AR38" s="10">
        <f t="shared" si="5"/>
        <v>0</v>
      </c>
      <c r="AS38" s="10">
        <f t="shared" si="5"/>
        <v>0</v>
      </c>
      <c r="AT38" s="10">
        <f t="shared" si="5"/>
        <v>0</v>
      </c>
      <c r="AU38" s="10">
        <f t="shared" si="5"/>
        <v>0</v>
      </c>
      <c r="AV38" s="10">
        <f t="shared" si="5"/>
        <v>0</v>
      </c>
      <c r="AW38" s="10">
        <f t="shared" si="5"/>
        <v>0</v>
      </c>
      <c r="AX38" s="10">
        <f t="shared" si="5"/>
        <v>0</v>
      </c>
      <c r="AY38" s="10">
        <f t="shared" si="5"/>
        <v>0</v>
      </c>
      <c r="AZ38" s="10">
        <f t="shared" si="5"/>
        <v>0</v>
      </c>
      <c r="BA38" s="10">
        <f t="shared" si="5"/>
        <v>0</v>
      </c>
      <c r="BB38" s="10">
        <f t="shared" si="5"/>
        <v>0</v>
      </c>
      <c r="BC38" s="10">
        <f t="shared" si="5"/>
        <v>0</v>
      </c>
      <c r="BD38" s="10">
        <f t="shared" si="5"/>
        <v>0</v>
      </c>
      <c r="BE38" s="10">
        <f t="shared" si="5"/>
        <v>0</v>
      </c>
      <c r="BF38" s="10">
        <f t="shared" si="5"/>
        <v>0</v>
      </c>
      <c r="BG38" s="10">
        <f t="shared" si="5"/>
        <v>0</v>
      </c>
      <c r="BH38" s="10">
        <f t="shared" si="5"/>
        <v>0</v>
      </c>
      <c r="BI38" s="10">
        <f t="shared" si="5"/>
        <v>0</v>
      </c>
      <c r="BJ38" s="10">
        <f t="shared" si="5"/>
        <v>0</v>
      </c>
      <c r="BK38" s="10">
        <f t="shared" ref="BK38:DC38" si="6">BK37/25%</f>
        <v>0</v>
      </c>
      <c r="BL38" s="10">
        <f t="shared" si="6"/>
        <v>0</v>
      </c>
      <c r="BM38" s="10">
        <f t="shared" si="6"/>
        <v>0</v>
      </c>
      <c r="BN38" s="10">
        <f t="shared" si="6"/>
        <v>0</v>
      </c>
      <c r="BO38" s="10">
        <f t="shared" si="6"/>
        <v>0</v>
      </c>
      <c r="BP38" s="10">
        <f t="shared" si="6"/>
        <v>0</v>
      </c>
      <c r="BQ38" s="10">
        <f t="shared" si="6"/>
        <v>0</v>
      </c>
      <c r="BR38" s="10">
        <f t="shared" si="6"/>
        <v>0</v>
      </c>
      <c r="BS38" s="10">
        <f t="shared" si="6"/>
        <v>0</v>
      </c>
      <c r="BT38" s="10">
        <f t="shared" si="6"/>
        <v>0</v>
      </c>
      <c r="BU38" s="10">
        <f t="shared" si="6"/>
        <v>0</v>
      </c>
      <c r="BV38" s="10">
        <f t="shared" si="6"/>
        <v>0</v>
      </c>
      <c r="BW38" s="10">
        <f t="shared" si="6"/>
        <v>0</v>
      </c>
      <c r="BX38" s="10">
        <f t="shared" si="6"/>
        <v>0</v>
      </c>
      <c r="BY38" s="10">
        <f t="shared" si="6"/>
        <v>0</v>
      </c>
      <c r="BZ38" s="10">
        <f t="shared" si="6"/>
        <v>0</v>
      </c>
      <c r="CA38" s="10">
        <f t="shared" si="6"/>
        <v>0</v>
      </c>
      <c r="CB38" s="10">
        <f t="shared" si="6"/>
        <v>0</v>
      </c>
      <c r="CC38" s="10">
        <f t="shared" si="6"/>
        <v>0</v>
      </c>
      <c r="CD38" s="10">
        <f t="shared" si="6"/>
        <v>0</v>
      </c>
      <c r="CE38" s="10">
        <f t="shared" si="6"/>
        <v>0</v>
      </c>
      <c r="CF38" s="10">
        <f t="shared" si="6"/>
        <v>0</v>
      </c>
      <c r="CG38" s="10">
        <f t="shared" si="6"/>
        <v>0</v>
      </c>
      <c r="CH38" s="10">
        <f t="shared" si="6"/>
        <v>0</v>
      </c>
      <c r="CI38" s="10">
        <f t="shared" si="6"/>
        <v>0</v>
      </c>
      <c r="CJ38" s="10">
        <f t="shared" si="6"/>
        <v>0</v>
      </c>
      <c r="CK38" s="10">
        <f t="shared" si="6"/>
        <v>0</v>
      </c>
      <c r="CL38" s="10">
        <f t="shared" si="6"/>
        <v>0</v>
      </c>
      <c r="CM38" s="10">
        <f t="shared" si="6"/>
        <v>0</v>
      </c>
      <c r="CN38" s="10">
        <f t="shared" si="6"/>
        <v>0</v>
      </c>
      <c r="CO38" s="10">
        <f t="shared" si="6"/>
        <v>0</v>
      </c>
      <c r="CP38" s="10">
        <f t="shared" si="6"/>
        <v>0</v>
      </c>
      <c r="CQ38" s="10">
        <f t="shared" si="6"/>
        <v>0</v>
      </c>
      <c r="CR38" s="10">
        <f t="shared" si="6"/>
        <v>0</v>
      </c>
      <c r="CS38" s="10">
        <f t="shared" si="6"/>
        <v>0</v>
      </c>
      <c r="CT38" s="10">
        <f t="shared" si="6"/>
        <v>0</v>
      </c>
      <c r="CU38" s="10">
        <f t="shared" si="6"/>
        <v>0</v>
      </c>
      <c r="CV38" s="10">
        <f t="shared" si="6"/>
        <v>0</v>
      </c>
      <c r="CW38" s="10">
        <f t="shared" si="6"/>
        <v>0</v>
      </c>
      <c r="CX38" s="10">
        <f t="shared" si="6"/>
        <v>0</v>
      </c>
      <c r="CY38" s="10">
        <f t="shared" si="6"/>
        <v>0</v>
      </c>
      <c r="CZ38" s="10">
        <f t="shared" si="6"/>
        <v>0</v>
      </c>
      <c r="DA38" s="10">
        <f t="shared" si="6"/>
        <v>0</v>
      </c>
      <c r="DB38" s="10">
        <f t="shared" si="6"/>
        <v>0</v>
      </c>
      <c r="DC38" s="10">
        <f t="shared" si="6"/>
        <v>0</v>
      </c>
      <c r="DD38" s="10">
        <f t="shared" ref="DD38:DR38" si="7">DD37/25%</f>
        <v>0</v>
      </c>
      <c r="DE38" s="10">
        <f t="shared" si="7"/>
        <v>0</v>
      </c>
      <c r="DF38" s="10">
        <f t="shared" si="7"/>
        <v>0</v>
      </c>
      <c r="DG38" s="10">
        <f t="shared" si="7"/>
        <v>0</v>
      </c>
      <c r="DH38" s="10">
        <f t="shared" si="7"/>
        <v>0</v>
      </c>
      <c r="DI38" s="10">
        <f t="shared" si="7"/>
        <v>0</v>
      </c>
      <c r="DJ38" s="10">
        <f t="shared" si="7"/>
        <v>0</v>
      </c>
      <c r="DK38" s="10">
        <f t="shared" si="7"/>
        <v>0</v>
      </c>
      <c r="DL38" s="10">
        <f t="shared" si="7"/>
        <v>0</v>
      </c>
      <c r="DM38" s="10">
        <f t="shared" si="7"/>
        <v>0</v>
      </c>
      <c r="DN38" s="10">
        <f t="shared" si="7"/>
        <v>0</v>
      </c>
      <c r="DO38" s="10">
        <f t="shared" si="7"/>
        <v>0</v>
      </c>
      <c r="DP38" s="10">
        <f t="shared" si="7"/>
        <v>0</v>
      </c>
      <c r="DQ38" s="10">
        <f t="shared" si="7"/>
        <v>0</v>
      </c>
      <c r="DR38" s="10">
        <f t="shared" si="7"/>
        <v>0</v>
      </c>
      <c r="DS38" s="10">
        <f t="shared" ref="DS38:FF38" si="8">DS37/25%</f>
        <v>0</v>
      </c>
      <c r="DT38" s="10">
        <f t="shared" si="8"/>
        <v>0</v>
      </c>
      <c r="DU38" s="10">
        <f t="shared" si="8"/>
        <v>0</v>
      </c>
      <c r="DV38" s="10">
        <f t="shared" si="8"/>
        <v>0</v>
      </c>
      <c r="DW38" s="10">
        <f t="shared" si="8"/>
        <v>0</v>
      </c>
      <c r="DX38" s="10">
        <f t="shared" si="8"/>
        <v>0</v>
      </c>
      <c r="DY38" s="10">
        <f t="shared" si="8"/>
        <v>0</v>
      </c>
      <c r="DZ38" s="10">
        <f t="shared" si="8"/>
        <v>0</v>
      </c>
      <c r="EA38" s="10">
        <f t="shared" si="8"/>
        <v>0</v>
      </c>
      <c r="EB38" s="10">
        <f t="shared" si="8"/>
        <v>0</v>
      </c>
      <c r="EC38" s="10">
        <f t="shared" si="8"/>
        <v>0</v>
      </c>
      <c r="ED38" s="10">
        <f t="shared" si="8"/>
        <v>0</v>
      </c>
      <c r="EE38" s="10">
        <f t="shared" si="8"/>
        <v>0</v>
      </c>
      <c r="EF38" s="10">
        <f t="shared" si="8"/>
        <v>0</v>
      </c>
      <c r="EG38" s="10">
        <f t="shared" si="8"/>
        <v>0</v>
      </c>
      <c r="EH38" s="10">
        <f t="shared" si="8"/>
        <v>0</v>
      </c>
      <c r="EI38" s="10">
        <f t="shared" si="8"/>
        <v>0</v>
      </c>
      <c r="EJ38" s="10">
        <f t="shared" si="8"/>
        <v>0</v>
      </c>
      <c r="EK38" s="10">
        <f t="shared" si="8"/>
        <v>0</v>
      </c>
      <c r="EL38" s="10">
        <f t="shared" si="8"/>
        <v>0</v>
      </c>
      <c r="EM38" s="10">
        <f t="shared" si="8"/>
        <v>0</v>
      </c>
      <c r="EN38" s="10">
        <f t="shared" si="8"/>
        <v>0</v>
      </c>
      <c r="EO38" s="10">
        <f t="shared" si="8"/>
        <v>0</v>
      </c>
      <c r="EP38" s="10">
        <f t="shared" si="8"/>
        <v>0</v>
      </c>
      <c r="EQ38" s="10">
        <f t="shared" si="8"/>
        <v>0</v>
      </c>
      <c r="ER38" s="10">
        <f t="shared" si="8"/>
        <v>0</v>
      </c>
      <c r="ES38" s="10">
        <f t="shared" si="8"/>
        <v>0</v>
      </c>
      <c r="ET38" s="10">
        <f t="shared" si="8"/>
        <v>0</v>
      </c>
      <c r="EU38" s="10">
        <f t="shared" si="8"/>
        <v>0</v>
      </c>
      <c r="EV38" s="10">
        <f t="shared" si="8"/>
        <v>0</v>
      </c>
      <c r="EW38" s="10">
        <f t="shared" si="8"/>
        <v>0</v>
      </c>
      <c r="EX38" s="10">
        <f t="shared" si="8"/>
        <v>0</v>
      </c>
      <c r="EY38" s="10">
        <f t="shared" si="8"/>
        <v>0</v>
      </c>
      <c r="EZ38" s="10">
        <f t="shared" si="8"/>
        <v>0</v>
      </c>
      <c r="FA38" s="10">
        <f t="shared" si="8"/>
        <v>0</v>
      </c>
      <c r="FB38" s="10">
        <f t="shared" si="8"/>
        <v>0</v>
      </c>
      <c r="FC38" s="10">
        <f t="shared" si="8"/>
        <v>0</v>
      </c>
      <c r="FD38" s="10">
        <f t="shared" si="8"/>
        <v>0</v>
      </c>
      <c r="FE38" s="10">
        <f t="shared" si="8"/>
        <v>0</v>
      </c>
      <c r="FF38" s="10">
        <f t="shared" si="8"/>
        <v>0</v>
      </c>
      <c r="FG38" s="10">
        <f t="shared" ref="FG38:HR38" si="9">FG37/25%</f>
        <v>0</v>
      </c>
      <c r="FH38" s="10">
        <f t="shared" si="9"/>
        <v>0</v>
      </c>
      <c r="FI38" s="10">
        <f t="shared" si="9"/>
        <v>0</v>
      </c>
      <c r="FJ38" s="10">
        <f t="shared" si="9"/>
        <v>0</v>
      </c>
      <c r="FK38" s="10">
        <f t="shared" si="9"/>
        <v>0</v>
      </c>
      <c r="FL38" s="10">
        <f t="shared" si="9"/>
        <v>0</v>
      </c>
      <c r="FM38" s="10">
        <f t="shared" si="9"/>
        <v>0</v>
      </c>
      <c r="FN38" s="10">
        <f t="shared" si="9"/>
        <v>0</v>
      </c>
      <c r="FO38" s="10">
        <f t="shared" si="9"/>
        <v>0</v>
      </c>
      <c r="FP38" s="10">
        <f t="shared" si="9"/>
        <v>0</v>
      </c>
      <c r="FQ38" s="10">
        <f t="shared" si="9"/>
        <v>0</v>
      </c>
      <c r="FR38" s="10">
        <f t="shared" si="9"/>
        <v>0</v>
      </c>
      <c r="FS38" s="10">
        <f t="shared" si="9"/>
        <v>0</v>
      </c>
      <c r="FT38" s="10">
        <f t="shared" si="9"/>
        <v>0</v>
      </c>
      <c r="FU38" s="10">
        <f t="shared" si="9"/>
        <v>0</v>
      </c>
      <c r="FV38" s="10">
        <f t="shared" si="9"/>
        <v>0</v>
      </c>
      <c r="FW38" s="10">
        <f t="shared" si="9"/>
        <v>0</v>
      </c>
      <c r="FX38" s="10">
        <f t="shared" si="9"/>
        <v>0</v>
      </c>
      <c r="FY38" s="10">
        <f t="shared" si="9"/>
        <v>0</v>
      </c>
      <c r="FZ38" s="10">
        <f t="shared" si="9"/>
        <v>0</v>
      </c>
      <c r="GA38" s="10">
        <f t="shared" si="9"/>
        <v>0</v>
      </c>
      <c r="GB38" s="10">
        <f t="shared" si="9"/>
        <v>0</v>
      </c>
      <c r="GC38" s="10">
        <f t="shared" si="9"/>
        <v>0</v>
      </c>
      <c r="GD38" s="10">
        <f t="shared" si="9"/>
        <v>0</v>
      </c>
      <c r="GE38" s="10">
        <f t="shared" si="9"/>
        <v>0</v>
      </c>
      <c r="GF38" s="10">
        <f t="shared" si="9"/>
        <v>0</v>
      </c>
      <c r="GG38" s="10">
        <f t="shared" si="9"/>
        <v>0</v>
      </c>
      <c r="GH38" s="10">
        <f t="shared" si="9"/>
        <v>0</v>
      </c>
      <c r="GI38" s="10">
        <f t="shared" si="9"/>
        <v>0</v>
      </c>
      <c r="GJ38" s="10">
        <f t="shared" si="9"/>
        <v>0</v>
      </c>
      <c r="GK38" s="10">
        <f t="shared" si="9"/>
        <v>0</v>
      </c>
      <c r="GL38" s="10">
        <f t="shared" si="9"/>
        <v>0</v>
      </c>
      <c r="GM38" s="10">
        <f t="shared" si="9"/>
        <v>0</v>
      </c>
      <c r="GN38" s="10">
        <f t="shared" si="9"/>
        <v>0</v>
      </c>
      <c r="GO38" s="10">
        <f t="shared" si="9"/>
        <v>0</v>
      </c>
      <c r="GP38" s="10">
        <f t="shared" si="9"/>
        <v>0</v>
      </c>
      <c r="GQ38" s="10">
        <f t="shared" si="9"/>
        <v>0</v>
      </c>
      <c r="GR38" s="10">
        <f t="shared" si="9"/>
        <v>0</v>
      </c>
      <c r="GS38" s="10">
        <f t="shared" si="9"/>
        <v>0</v>
      </c>
      <c r="GT38" s="10">
        <f t="shared" si="9"/>
        <v>0</v>
      </c>
      <c r="GU38" s="10">
        <f t="shared" si="9"/>
        <v>0</v>
      </c>
      <c r="GV38" s="10">
        <f t="shared" si="9"/>
        <v>0</v>
      </c>
      <c r="GW38" s="10">
        <f t="shared" si="9"/>
        <v>0</v>
      </c>
      <c r="GX38" s="10">
        <f t="shared" si="9"/>
        <v>0</v>
      </c>
      <c r="GY38" s="10">
        <f t="shared" si="9"/>
        <v>0</v>
      </c>
      <c r="GZ38" s="10">
        <f t="shared" si="9"/>
        <v>0</v>
      </c>
      <c r="HA38" s="10">
        <f t="shared" si="9"/>
        <v>0</v>
      </c>
      <c r="HB38" s="10">
        <f t="shared" si="9"/>
        <v>0</v>
      </c>
      <c r="HC38" s="10">
        <f t="shared" si="9"/>
        <v>0</v>
      </c>
      <c r="HD38" s="10">
        <f t="shared" si="9"/>
        <v>0</v>
      </c>
      <c r="HE38" s="10">
        <f t="shared" si="9"/>
        <v>0</v>
      </c>
      <c r="HF38" s="10">
        <f t="shared" si="9"/>
        <v>0</v>
      </c>
      <c r="HG38" s="10">
        <f t="shared" si="9"/>
        <v>0</v>
      </c>
      <c r="HH38" s="10">
        <f t="shared" si="9"/>
        <v>0</v>
      </c>
      <c r="HI38" s="10">
        <f t="shared" si="9"/>
        <v>0</v>
      </c>
      <c r="HJ38" s="10">
        <f t="shared" si="9"/>
        <v>0</v>
      </c>
      <c r="HK38" s="10">
        <f t="shared" si="9"/>
        <v>0</v>
      </c>
      <c r="HL38" s="10">
        <f t="shared" si="9"/>
        <v>0</v>
      </c>
      <c r="HM38" s="10">
        <f t="shared" si="9"/>
        <v>0</v>
      </c>
      <c r="HN38" s="10">
        <f t="shared" si="9"/>
        <v>0</v>
      </c>
      <c r="HO38" s="10">
        <f t="shared" si="9"/>
        <v>0</v>
      </c>
      <c r="HP38" s="10">
        <f t="shared" si="9"/>
        <v>0</v>
      </c>
      <c r="HQ38" s="10">
        <f t="shared" si="9"/>
        <v>0</v>
      </c>
      <c r="HR38" s="10">
        <f t="shared" si="9"/>
        <v>0</v>
      </c>
      <c r="HS38" s="10">
        <f t="shared" ref="HS38:HY38" si="10">HS37/25%</f>
        <v>0</v>
      </c>
      <c r="HT38" s="10">
        <f t="shared" si="10"/>
        <v>0</v>
      </c>
      <c r="HU38" s="10">
        <f t="shared" si="10"/>
        <v>0</v>
      </c>
      <c r="HV38" s="10">
        <f t="shared" si="10"/>
        <v>0</v>
      </c>
      <c r="HW38" s="10">
        <f t="shared" si="10"/>
        <v>0</v>
      </c>
      <c r="HX38" s="10">
        <f t="shared" si="10"/>
        <v>0</v>
      </c>
      <c r="HY38" s="10">
        <f t="shared" si="10"/>
        <v>0</v>
      </c>
      <c r="HZ38" s="10">
        <f t="shared" ref="HZ38:IT38" si="11">HZ37/25%</f>
        <v>0</v>
      </c>
      <c r="IA38" s="10">
        <f t="shared" si="11"/>
        <v>0</v>
      </c>
      <c r="IB38" s="10">
        <f t="shared" si="11"/>
        <v>0</v>
      </c>
      <c r="IC38" s="10">
        <f t="shared" si="11"/>
        <v>0</v>
      </c>
      <c r="ID38" s="10">
        <f t="shared" si="11"/>
        <v>0</v>
      </c>
      <c r="IE38" s="10">
        <f t="shared" si="11"/>
        <v>0</v>
      </c>
      <c r="IF38" s="10">
        <f t="shared" si="11"/>
        <v>0</v>
      </c>
      <c r="IG38" s="10">
        <f t="shared" si="11"/>
        <v>0</v>
      </c>
      <c r="IH38" s="10">
        <f t="shared" si="11"/>
        <v>0</v>
      </c>
      <c r="II38" s="10">
        <f t="shared" si="11"/>
        <v>0</v>
      </c>
      <c r="IJ38" s="10">
        <f t="shared" si="11"/>
        <v>0</v>
      </c>
      <c r="IK38" s="10">
        <f t="shared" si="11"/>
        <v>0</v>
      </c>
      <c r="IL38" s="10">
        <f t="shared" si="11"/>
        <v>0</v>
      </c>
      <c r="IM38" s="10">
        <f t="shared" si="11"/>
        <v>0</v>
      </c>
      <c r="IN38" s="10">
        <f t="shared" si="11"/>
        <v>0</v>
      </c>
      <c r="IO38" s="10">
        <f t="shared" si="11"/>
        <v>0</v>
      </c>
      <c r="IP38" s="10">
        <f t="shared" si="11"/>
        <v>0</v>
      </c>
      <c r="IQ38" s="10">
        <f t="shared" si="11"/>
        <v>0</v>
      </c>
      <c r="IR38" s="10">
        <f t="shared" si="11"/>
        <v>0</v>
      </c>
      <c r="IS38" s="10">
        <f t="shared" si="11"/>
        <v>0</v>
      </c>
      <c r="IT38" s="10">
        <f t="shared" si="11"/>
        <v>0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40" spans="1:692" ht="44.45" customHeight="1" x14ac:dyDescent="0.25">
      <c r="B40" t="s">
        <v>812</v>
      </c>
    </row>
    <row r="41" spans="1:692" x14ac:dyDescent="0.25">
      <c r="B41" t="s">
        <v>813</v>
      </c>
      <c r="C41" t="s">
        <v>807</v>
      </c>
      <c r="D41" s="34">
        <f>(C38+F38+I38+L38+O38+R38+U38)/7</f>
        <v>0</v>
      </c>
      <c r="E41" s="18">
        <f>D41/100*25</f>
        <v>0</v>
      </c>
    </row>
    <row r="42" spans="1:692" x14ac:dyDescent="0.25">
      <c r="B42" t="s">
        <v>814</v>
      </c>
      <c r="C42" t="s">
        <v>807</v>
      </c>
      <c r="D42" s="34">
        <f>(D38+G38+J38+M38+P38+S38+V38)/7</f>
        <v>0</v>
      </c>
      <c r="E42" s="18">
        <f t="shared" ref="E42:E43" si="12">D42/100*25</f>
        <v>0</v>
      </c>
    </row>
    <row r="43" spans="1:692" x14ac:dyDescent="0.25">
      <c r="B43" t="s">
        <v>815</v>
      </c>
      <c r="C43" t="s">
        <v>807</v>
      </c>
      <c r="D43" s="34">
        <f>(E38+H38+K38+N38+Q38+T38+W38)/7</f>
        <v>0</v>
      </c>
      <c r="E43" s="18">
        <f t="shared" si="12"/>
        <v>0</v>
      </c>
    </row>
    <row r="44" spans="1:692" x14ac:dyDescent="0.25">
      <c r="D44" s="27">
        <f>SUM(D41:D43)</f>
        <v>0</v>
      </c>
      <c r="E44" s="27">
        <f>SUM(E41:E43)</f>
        <v>0</v>
      </c>
    </row>
    <row r="45" spans="1:692" x14ac:dyDescent="0.25">
      <c r="B45" t="s">
        <v>813</v>
      </c>
      <c r="C45" t="s">
        <v>808</v>
      </c>
      <c r="D45" s="34">
        <f>(X38+AA38+AD38+AG38+AJ38+AM38+AP38+AS38+AV38+AY38+BB38+BE38+BH38+BK38+BN38+BQ38+BT38+BW38+BZ38+CC38+CF38+CI38+CL38+CO38+CR38+CU38+CX38+DA38)/28</f>
        <v>0</v>
      </c>
      <c r="E45" s="18">
        <f>D45/100*25</f>
        <v>0</v>
      </c>
    </row>
    <row r="46" spans="1:692" x14ac:dyDescent="0.25">
      <c r="B46" t="s">
        <v>814</v>
      </c>
      <c r="C46" t="s">
        <v>808</v>
      </c>
      <c r="D46" s="34">
        <f>(Y38+AB38+AE38+AH38+AK38+AN38+AQ38+AT38+AW38+AZ38+BC38+BF38+BI38+BL38+BO38+BR38+BU38+BX38+CA38+CD38+CG38+CJ38+CM38+CP38+CS38+CV38+CY38+DB38)/28</f>
        <v>0</v>
      </c>
      <c r="E46" s="18">
        <f t="shared" ref="E46:E47" si="13">D46/100*25</f>
        <v>0</v>
      </c>
    </row>
    <row r="47" spans="1:692" x14ac:dyDescent="0.25">
      <c r="B47" t="s">
        <v>815</v>
      </c>
      <c r="C47" t="s">
        <v>808</v>
      </c>
      <c r="D47" s="34">
        <f>(Z38+AC38+AF38+AI38+AL38+AO38+AR38+AU38+AX38+BA38+BD38+BG38+BJ38+BM38+BP38+BS38+BV38+BY38+CB38+CE38+CH38+CK38+CN38+CQ38+CT38+CW38+CZ38+DC38)/28</f>
        <v>0</v>
      </c>
      <c r="E47" s="18">
        <f t="shared" si="13"/>
        <v>0</v>
      </c>
    </row>
    <row r="48" spans="1:692" x14ac:dyDescent="0.25">
      <c r="D48" s="27">
        <f>SUM(D45:D47)</f>
        <v>0</v>
      </c>
      <c r="E48" s="27">
        <f>SUM(E45:E47)</f>
        <v>0</v>
      </c>
    </row>
    <row r="49" spans="2:5" x14ac:dyDescent="0.25">
      <c r="B49" t="s">
        <v>813</v>
      </c>
      <c r="C49" t="s">
        <v>809</v>
      </c>
      <c r="D49" s="34">
        <f>(DD38+DG38+DJ38+DM38+DP38+DS38+DV38)/7</f>
        <v>0</v>
      </c>
      <c r="E49" s="18">
        <f>D49/100*25</f>
        <v>0</v>
      </c>
    </row>
    <row r="50" spans="2:5" x14ac:dyDescent="0.25">
      <c r="B50" t="s">
        <v>814</v>
      </c>
      <c r="C50" t="s">
        <v>809</v>
      </c>
      <c r="D50" s="34">
        <f>(DD38+DG38+DJ38+DM38+DP38+DS38+DV38)/7</f>
        <v>0</v>
      </c>
      <c r="E50" s="18">
        <f t="shared" ref="E50:E51" si="14">D50/100*25</f>
        <v>0</v>
      </c>
    </row>
    <row r="51" spans="2:5" x14ac:dyDescent="0.25">
      <c r="B51" t="s">
        <v>815</v>
      </c>
      <c r="C51" t="s">
        <v>809</v>
      </c>
      <c r="D51" s="34">
        <f>(DF38+DI38+DL38+DO38+DR38+DU38+DX38)/7</f>
        <v>0</v>
      </c>
      <c r="E51" s="18">
        <f t="shared" si="14"/>
        <v>0</v>
      </c>
    </row>
    <row r="52" spans="2:5" x14ac:dyDescent="0.25">
      <c r="D52" s="27">
        <f>SUM(D49:D51)</f>
        <v>0</v>
      </c>
      <c r="E52" s="27">
        <f>SUM(E49:E51)</f>
        <v>0</v>
      </c>
    </row>
    <row r="53" spans="2:5" x14ac:dyDescent="0.25">
      <c r="B53" t="s">
        <v>813</v>
      </c>
      <c r="C53" t="s">
        <v>810</v>
      </c>
      <c r="D53" s="34">
        <f>(DY38+EB38+EE38+EH38+EK38+EN38+EQ38+ET38+EW38+EZ38+FC38+FF38+FI38+FL38+FO38+FR38+FU38+FX38+GA38+GD38+GG38+GJ38+GM38+GP38+GS38+GV38+GY38+HB38+HE38+HH38+HK38+HN38+HQ38+HT38+HW38)/35</f>
        <v>0</v>
      </c>
      <c r="E53" s="18">
        <f>D53/100*25</f>
        <v>0</v>
      </c>
    </row>
    <row r="54" spans="2:5" x14ac:dyDescent="0.25">
      <c r="B54" t="s">
        <v>814</v>
      </c>
      <c r="C54" t="s">
        <v>810</v>
      </c>
      <c r="D54" s="34">
        <f>(DZ38+EC38+EF38+EI38+EL38+EO38+ER38+EU38+EX38+FA38+FD38+FG38+FJ38+FM38+FP38+FS38+FV38+FY38+GB38+GE38+GH38+GK38+GN38+GQ38+GT38+GW38+GZ38+HC38+HF38+HI38+HL38+HO38+HR38+HU38+HX38)/35</f>
        <v>0</v>
      </c>
      <c r="E54" s="18">
        <f t="shared" ref="E54:E55" si="15">D54/100*25</f>
        <v>0</v>
      </c>
    </row>
    <row r="55" spans="2:5" x14ac:dyDescent="0.25">
      <c r="B55" t="s">
        <v>815</v>
      </c>
      <c r="C55" t="s">
        <v>810</v>
      </c>
      <c r="D55" s="34">
        <f>(EA38+ED38+EG38+EJ38+EM38+EP38+ES38+EV38+EY38+FB38+FE38+FH38+FK38+FN38+FQ38+FT38+FW38+FZ38+GC38+GF38+GI38+GL38+GO38+GR38+GU38+GX38+HA38+HD38+HG38+HJ38+HM38+HP38+HS38+HV38+HY38)/35</f>
        <v>0</v>
      </c>
      <c r="E55" s="18">
        <f t="shared" si="15"/>
        <v>0</v>
      </c>
    </row>
    <row r="56" spans="2:5" x14ac:dyDescent="0.25">
      <c r="D56" s="27">
        <f>SUM(D53:D55)</f>
        <v>0</v>
      </c>
      <c r="E56" s="27">
        <f>SUM(E53:E55)</f>
        <v>0</v>
      </c>
    </row>
    <row r="57" spans="2:5" x14ac:dyDescent="0.25">
      <c r="B57" t="s">
        <v>813</v>
      </c>
      <c r="C57" t="s">
        <v>811</v>
      </c>
      <c r="D57" s="34">
        <f>(HZ38+IC38+IF38+II38+IL38+IO38+IR38)/7</f>
        <v>0</v>
      </c>
      <c r="E57" s="18">
        <f>D57/100*25</f>
        <v>0</v>
      </c>
    </row>
    <row r="58" spans="2:5" x14ac:dyDescent="0.25">
      <c r="B58" t="s">
        <v>814</v>
      </c>
      <c r="C58" t="s">
        <v>811</v>
      </c>
      <c r="D58" s="34">
        <f>(IA38+ID38+IG38+IJ38+IM38+IP38+IS38)/7</f>
        <v>0</v>
      </c>
      <c r="E58" s="18">
        <f t="shared" ref="E58:E59" si="16">D58/100*25</f>
        <v>0</v>
      </c>
    </row>
    <row r="59" spans="2:5" x14ac:dyDescent="0.25">
      <c r="B59" t="s">
        <v>815</v>
      </c>
      <c r="C59" t="s">
        <v>811</v>
      </c>
      <c r="D59" s="34">
        <f>(IB38+IE38+IH38+IK38+IN38+IQ38+IT38)/7</f>
        <v>0</v>
      </c>
      <c r="E59" s="18">
        <f t="shared" si="16"/>
        <v>0</v>
      </c>
    </row>
    <row r="60" spans="2:5" x14ac:dyDescent="0.25">
      <c r="D60" s="27">
        <f>SUM(D57:D59)</f>
        <v>0</v>
      </c>
      <c r="E60" s="27">
        <f>SUM(E57:E59)</f>
        <v>0</v>
      </c>
    </row>
  </sheetData>
  <mergeCells count="189"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2026-01-15T07:02:52Z</dcterms:modified>
</cp:coreProperties>
</file>