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C2CB31D-BF51-4D21-B777-A629B4F49477}" xr6:coauthVersionLast="37" xr6:coauthVersionMax="37" xr10:uidLastSave="{00000000-0000-0000-0000-000000000000}"/>
  <bookViews>
    <workbookView xWindow="0" yWindow="0" windowWidth="19425" windowHeight="973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6" i="1"/>
  <c r="D62" i="1"/>
  <c r="E62" i="1" s="1"/>
  <c r="D52" i="1"/>
  <c r="E52" i="1" s="1"/>
  <c r="E55" i="1" s="1"/>
  <c r="D53" i="1"/>
  <c r="E53" i="1" s="1"/>
  <c r="D57" i="1"/>
  <c r="E57" i="1" s="1"/>
  <c r="D60" i="1"/>
  <c r="E60" i="1" s="1"/>
  <c r="D52" i="2"/>
  <c r="E52" i="2" s="1"/>
  <c r="D48" i="2"/>
  <c r="D52" i="3"/>
  <c r="E52" i="3" s="1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E48" i="2"/>
  <c r="D61" i="3"/>
  <c r="E61" i="3" s="1"/>
  <c r="D45" i="3"/>
  <c r="E45" i="3" s="1"/>
  <c r="D51" i="3"/>
  <c r="E51" i="3" s="1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2" l="1"/>
  <c r="D55" i="1"/>
  <c r="E58" i="3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55" i="4"/>
  <c r="E56" i="4"/>
  <c r="E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<sst xmlns="http://schemas.openxmlformats.org/spreadsheetml/2006/main" count="1782" uniqueCount="1406">
  <si>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</si>
  <si>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</si>
  <si>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</si>
  <si>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</si>
  <si>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</si>
  <si>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</si>
  <si>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</si>
  <si>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</si>
  <si>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</si>
  <si>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</si>
  <si>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</si>
  <si>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</si>
  <si>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</si>
  <si>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</si>
  <si>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</si>
  <si>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</si>
  <si>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</si>
  <si>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</si>
  <si>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</si>
  <si>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</si>
  <si>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</si>
  <si>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</si>
  <si>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</si>
  <si>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</si>
  <si>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</si>
  <si>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</si>
  <si>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</si>
  <si>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</si>
  <si>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</si>
  <si>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</si>
  <si>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</si>
  <si>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</si>
  <si>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</si>
  <si>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</si>
  <si>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</si>
  <si>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</si>
  <si>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</si>
  <si>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</si>
  <si>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</si>
  <si>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</si>
  <si>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</si>
  <si>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</si>
  <si>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</si>
  <si>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</si>
  <si>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</si>
  <si>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</si>
  <si>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</si>
  <si>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</si>
  <si>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</si>
  <si>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</si>
  <si>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</si>
  <si>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</si>
  <si>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</si>
  <si>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</si>
  <si>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</si>
  <si>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</si>
  <si>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</si>
  <si>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</si>
  <si>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</si>
  <si>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</si>
  <si>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</si>
  <si>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</si>
  <si>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</si>
  <si>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</si>
  <si>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</si>
  <si>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</si>
  <si>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</si>
  <si>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</si>
  <si>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</si>
  <si>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</si>
  <si>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</si>
  <si>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</si>
  <si>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</si>
  <si>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</si>
  <si>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</si>
  <si>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</si>
  <si>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</si>
  <si>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</si>
  <si>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</si>
  <si>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</si>
  <si>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</si>
  <si>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</si>
  <si>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</si>
  <si>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</si>
  <si>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</si>
  <si>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</si>
  <si>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</si>
  <si>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</si>
  <si>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</si>
  <si>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</si>
  <si>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</si>
  <si>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</si>
  <si>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</si>
  <si>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</si>
  <si>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</si>
  <si>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</si>
  <si>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</si>
  <si>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</si>
  <si>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</si>
  <si>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</si>
  <si>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</si>
  <si>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</si>
  <si>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</si>
  <si>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</si>
  <si>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</si>
  <si>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</si>
  <si>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</si>
  <si>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</si>
  <si>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</si>
  <si>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</si>
  <si>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</si>
  <si>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</si>
  <si>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</si>
  <si>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</si>
  <si>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</si>
  <si>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</si>
  <si>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</si>
  <si>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</si>
  <si>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</si>
  <si>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</si>
  <si>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</si>
  <si>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</si>
  <si>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</si>
  <si>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</si>
  <si>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</si>
  <si>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</si>
  <si>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</si>
  <si>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</si>
  <si>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</si>
  <si>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</si>
  <si>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</si>
  <si>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</si>
  <si>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</si>
  <si>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</si>
  <si>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</si>
  <si>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</si>
  <si>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</si>
  <si>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</si>
  <si>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</si>
  <si>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</si>
  <si>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</si>
  <si>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</si>
  <si>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</si>
  <si>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</si>
  <si>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</si>
  <si>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</si>
  <si>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</si>
  <si>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</si>
  <si>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</si>
  <si>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</si>
  <si>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</si>
  <si>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</si>
  <si>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</si>
  <si>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</si>
  <si>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</si>
  <si>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</si>
  <si>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</si>
  <si>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</si>
  <si>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</si>
  <si>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</si>
  <si>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</si>
  <si>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</si>
  <si>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</si>
  <si>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</si>
  <si>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</si>
  <si>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</si>
  <si>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</si>
  <si>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</si>
  <si>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</si>
  <si>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</si>
  <si>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</si>
  <si>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</si>
  <si>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</si>
  <si>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</si>
  <si>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</si>
  <si>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</si>
  <si>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</si>
  <si>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</si>
  <si>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</si>
  <si>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</si>
  <si>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</si>
  <si>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</si>
  <si>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</si>
  <si>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</si>
  <si>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</si>
  <si>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</si>
  <si>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</si>
  <si>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</si>
  <si>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</si>
  <si>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</si>
  <si>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</si>
  <si>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</si>
  <si>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</si>
  <si>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</si>
  <si>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</si>
  <si>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</si>
  <si>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</si>
  <si>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</si>
  <si>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</si>
  <si>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</si>
  <si>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</si>
  <si>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</si>
  <si>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</si>
  <si>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</si>
  <si>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</si>
  <si>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</si>
  <si>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</si>
  <si>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</si>
  <si>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</si>
  <si>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</si>
  <si>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</si>
  <si>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</si>
  <si>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</si>
  <si>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</si>
  <si>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</si>
  <si>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</si>
  <si>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</si>
  <si>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</si>
  <si>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</si>
  <si>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</si>
  <si>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</si>
  <si>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</si>
  <si>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</si>
  <si>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</si>
  <si>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</si>
  <si>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</si>
  <si>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</si>
  <si>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</si>
  <si>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</si>
  <si>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</si>
  <si>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</si>
  <si>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</si>
  <si>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</si>
  <si>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</si>
  <si>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</si>
  <si>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</si>
  <si>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</si>
  <si>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</si>
  <si>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</si>
  <si>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</si>
  <si>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</si>
  <si>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</si>
  <si>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</si>
  <si>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</si>
  <si>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</si>
  <si>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</si>
  <si>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</si>
  <si>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</si>
  <si>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</si>
  <si>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</si>
  <si>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</si>
  <si>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</si>
  <si>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</si>
  <si>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</si>
  <si>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</si>
  <si>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</si>
  <si>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</si>
  <si>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</si>
  <si>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</si>
  <si>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</si>
  <si>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</si>
  <si>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</si>
  <si>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</si>
  <si>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</si>
  <si>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</si>
  <si>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</si>
  <si>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</si>
  <si>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</si>
  <si>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</si>
  <si>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</si>
  <si>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</si>
  <si>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</si>
  <si>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</si>
  <si>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</si>
  <si>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</si>
  <si>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</si>
  <si>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</si>
  <si>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</si>
  <si>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</si>
  <si>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</si>
  <si>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</si>
  <si>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</si>
  <si>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</si>
  <si>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</si>
  <si>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</si>
  <si>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</si>
  <si>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</si>
  <si>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</si>
  <si>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</si>
  <si>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</si>
  <si>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</si>
  <si>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</si>
  <si>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</si>
  <si>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</si>
  <si>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</si>
  <si>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</si>
  <si>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</si>
  <si>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</si>
  <si>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</si>
  <si>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</si>
  <si>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</si>
  <si>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</si>
  <si>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</si>
  <si>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</si>
  <si>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</si>
  <si>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</si>
  <si>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</si>
  <si>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</si>
  <si>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</si>
  <si>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</si>
  <si>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</si>
  <si>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</si>
  <si>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</si>
  <si>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</si>
  <si>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</si>
  <si>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</si>
  <si>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</si>
  <si>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</si>
  <si>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</si>
  <si>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</si>
  <si>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</si>
  <si>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</si>
  <si>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</si>
  <si>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</si>
  <si>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</si>
  <si>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</si>
  <si>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</si>
  <si>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</si>
  <si>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</si>
  <si>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</si>
  <si>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</si>
  <si>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</si>
  <si>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</si>
  <si>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</si>
  <si>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</si>
  <si>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</si>
  <si>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</si>
  <si>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</si>
  <si>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</si>
  <si>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</si>
  <si>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</si>
  <si>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</si>
  <si>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</si>
  <si>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</si>
  <si>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</si>
  <si>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</si>
  <si>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</si>
  <si>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</si>
  <si>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</si>
  <si>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</si>
  <si>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</si>
  <si>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</si>
  <si>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</si>
  <si>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</si>
  <si>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</si>
  <si>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</si>
  <si>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</si>
  <si>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</si>
  <si>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</si>
  <si>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</si>
  <si>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</si>
  <si>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</si>
  <si>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</si>
  <si>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</si>
  <si>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</si>
  <si>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</si>
  <si>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</si>
  <si>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</si>
  <si>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</si>
  <si>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</si>
  <si>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</si>
  <si>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</si>
  <si>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</si>
  <si>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</si>
  <si>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</si>
  <si>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</si>
  <si>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</si>
  <si>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</si>
  <si>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</si>
  <si>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</si>
  <si>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</si>
  <si>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</si>
  <si>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</si>
  <si>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</si>
  <si>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</si>
  <si>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</si>
  <si>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</si>
  <si>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</si>
  <si>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</si>
  <si>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</si>
  <si>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</si>
  <si>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</si>
  <si>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</si>
  <si>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</si>
  <si>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</si>
  <si>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</si>
  <si>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</si>
  <si>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</si>
  <si>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</si>
  <si>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</si>
  <si>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</si>
  <si>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</si>
  <si>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</si>
  <si>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</si>
  <si>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</si>
  <si>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</si>
  <si>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</si>
  <si>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</si>
  <si>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</si>
  <si>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</si>
  <si>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</si>
  <si>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</si>
  <si>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</si>
  <si>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</si>
  <si>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</si>
  <si>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</si>
  <si>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</si>
  <si>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</si>
  <si>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</si>
  <si>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</si>
  <si>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</si>
  <si>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</si>
  <si>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</si>
  <si>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</si>
  <si>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</si>
  <si>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</si>
  <si>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</si>
  <si>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</si>
  <si>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</si>
  <si>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</si>
  <si>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</si>
  <si>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</si>
  <si>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</si>
  <si>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</si>
  <si>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</si>
  <si>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</si>
  <si>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</si>
  <si>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</si>
  <si>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</si>
  <si>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</si>
  <si>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</si>
  <si>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</si>
  <si>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</si>
  <si>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</si>
  <si>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</si>
  <si>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</si>
  <si>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</si>
  <si>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</si>
  <si>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</si>
  <si>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</si>
  <si>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</si>
  <si>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</si>
  <si>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</si>
  <si>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</si>
  <si>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</si>
  <si>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</si>
  <si>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</si>
  <si>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</si>
  <si>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</si>
  <si>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</si>
  <si>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</si>
  <si>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</si>
  <si>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</si>
  <si>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</si>
  <si>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</si>
  <si>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</si>
  <si>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</si>
  <si>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</si>
  <si>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</si>
  <si>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</si>
  <si>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</si>
  <si>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</si>
  <si>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</si>
  <si>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</si>
  <si>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</si>
  <si>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</si>
  <si>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</si>
  <si>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</si>
  <si>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</si>
  <si>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</si>
  <si>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</si>
  <si>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</si>
  <si>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</si>
  <si>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</si>
  <si>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</si>
  <si>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</si>
  <si>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</si>
  <si>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</si>
  <si>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</si>
  <si>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</si>
  <si>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</si>
  <si>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</si>
  <si>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</si>
  <si>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</si>
  <si>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</si>
  <si>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</si>
  <si>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</si>
  <si>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</si>
  <si>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</si>
  <si>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</si>
  <si>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</si>
  <si>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</si>
  <si>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</si>
  <si>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</si>
  <si>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</si>
  <si>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</si>
  <si>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</si>
  <si>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</si>
  <si>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</si>
  <si>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</si>
  <si>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</si>
  <si>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</si>
  <si>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</si>
  <si>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</si>
  <si>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</si>
  <si>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</si>
  <si>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</si>
  <si>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</si>
  <si>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</si>
  <si>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</si>
  <si>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</si>
  <si>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</si>
  <si>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</si>
  <si>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</si>
  <si>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</si>
  <si>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</si>
  <si>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</si>
  <si>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</si>
  <si>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</si>
  <si>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</si>
  <si>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</si>
  <si>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</si>
  <si>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</si>
  <si>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</si>
  <si>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</si>
  <si>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</si>
  <si>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</si>
  <si>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</si>
  <si>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</si>
  <si>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</si>
  <si>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</si>
  <si>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</si>
  <si>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</si>
  <si>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</si>
  <si>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</si>
  <si>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</si>
  <si>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</si>
  <si>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</si>
  <si>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</si>
  <si>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</si>
  <si>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</si>
  <si>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</si>
  <si>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</si>
  <si>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</si>
  <si>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</si>
  <si>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</si>
  <si>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</si>
  <si>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</si>
  <si>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</si>
  <si>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</si>
  <si>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</si>
  <si>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</si>
  <si>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</si>
  <si>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</si>
  <si>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</si>
  <si>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</si>
  <si>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</si>
  <si>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</si>
  <si>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</si>
  <si>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</si>
  <si>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</si>
  <si>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</si>
  <si>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</si>
  <si>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</si>
  <si>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</si>
  <si>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</si>
  <si>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</si>
  <si>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</si>
  <si>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</si>
  <si>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</si>
  <si>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</si>
  <si>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</si>
  <si>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</si>
  <si>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</si>
  <si>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</si>
  <si>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</si>
  <si>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</si>
  <si>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</si>
  <si>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</si>
  <si>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</si>
  <si>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</si>
  <si>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</si>
  <si>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</si>
  <si>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</si>
  <si>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</si>
  <si>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</si>
  <si>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</si>
  <si>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</si>
  <si>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</si>
  <si>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</si>
  <si>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</si>
  <si>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</si>
  <si>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</si>
  <si>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</si>
  <si>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</si>
  <si>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</si>
  <si>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</si>
  <si>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</si>
  <si>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</si>
  <si>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</si>
  <si>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</si>
  <si>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</si>
  <si>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</si>
  <si>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</si>
  <si>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</si>
  <si>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</si>
  <si>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</si>
  <si>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</si>
  <si>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</si>
  <si>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</si>
  <si>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</si>
  <si>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</si>
  <si>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</si>
  <si>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</si>
  <si>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</si>
  <si>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</si>
  <si>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</si>
  <si>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</si>
  <si>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</si>
  <si>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</si>
  <si>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</si>
  <si>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</si>
  <si>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</si>
  <si>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</si>
  <si>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</si>
  <si>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</si>
  <si>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</si>
  <si>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</si>
  <si>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</si>
  <si>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</si>
  <si>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</si>
  <si>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</si>
  <si>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</si>
  <si>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</si>
  <si>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</si>
  <si>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</si>
  <si>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</si>
  <si>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</si>
  <si>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</si>
  <si>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</si>
  <si>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</si>
  <si>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</si>
  <si>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</si>
  <si>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</si>
  <si>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</si>
  <si>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</si>
  <si>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</si>
  <si>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</si>
  <si>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</si>
  <si>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</si>
  <si>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</si>
  <si>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</si>
  <si>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</si>
  <si>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</si>
  <si>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</si>
  <si>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</si>
  <si>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</si>
  <si>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</si>
  <si>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</si>
  <si>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</si>
  <si>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</si>
  <si>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</si>
  <si>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</si>
  <si>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</si>
  <si>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</si>
  <si>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</si>
  <si>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</si>
  <si>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</si>
  <si>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</si>
  <si>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</si>
  <si>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</si>
  <si>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</si>
  <si>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</si>
  <si>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</si>
  <si>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</si>
  <si>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</si>
  <si>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</si>
  <si>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</si>
  <si>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</si>
  <si>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</si>
  <si>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</si>
  <si>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</si>
  <si>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</si>
  <si>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</si>
  <si>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</si>
  <si>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</si>
  <si>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</si>
  <si>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</si>
  <si>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</si>
  <si>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</si>
  <si>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</si>
  <si>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</si>
  <si>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</si>
  <si>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</si>
  <si>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</si>
  <si>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</si>
  <si>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</si>
  <si>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</si>
  <si>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</si>
  <si>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</si>
  <si>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</si>
  <si>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</si>
  <si>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</si>
  <si>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</si>
  <si>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</si>
  <si>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</si>
  <si>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</si>
  <si>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</si>
  <si>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</si>
  <si>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</si>
  <si>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</si>
  <si>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</si>
  <si>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</si>
  <si>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</si>
  <si>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</si>
  <si>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</si>
  <si>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</si>
  <si>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</si>
  <si>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</si>
  <si>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</si>
  <si>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</si>
  <si>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</si>
  <si>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</si>
  <si>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</si>
  <si>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</si>
  <si>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</si>
  <si>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</si>
  <si>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</si>
  <si>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</si>
  <si>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</si>
  <si>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</si>
  <si>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</si>
  <si>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</si>
  <si>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</si>
  <si>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</si>
  <si>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</si>
  <si>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</si>
  <si>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</si>
  <si>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</si>
  <si>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</si>
  <si>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</si>
  <si>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</si>
  <si>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</si>
  <si>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</si>
  <si>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</si>
  <si>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</si>
  <si>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</si>
  <si>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</si>
  <si>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</si>
  <si>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</si>
  <si>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</si>
  <si>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</si>
  <si>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</si>
  <si>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</si>
  <si>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</si>
  <si>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</si>
  <si>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</si>
  <si>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</si>
  <si>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</si>
  <si>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</si>
  <si>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</si>
  <si>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</si>
  <si>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</si>
  <si>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</si>
  <si>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</si>
  <si>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</si>
  <si>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</si>
  <si>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</si>
  <si>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</si>
  <si>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</si>
  <si>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</si>
  <si>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</si>
  <si>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</si>
  <si>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</si>
  <si>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</si>
  <si>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</si>
  <si>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</si>
  <si>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</si>
  <si>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</si>
  <si>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</si>
  <si>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</si>
  <si>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</si>
  <si>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</si>
  <si>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</si>
  <si>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</si>
  <si>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</si>
  <si>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</si>
  <si>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</si>
  <si>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</si>
  <si>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</si>
  <si>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</si>
  <si>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</si>
  <si>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</si>
  <si>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</si>
  <si>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</si>
  <si>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</si>
  <si>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</si>
  <si>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</si>
  <si>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</si>
  <si>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</si>
  <si>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</si>
  <si>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</si>
  <si>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</si>
  <si>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</si>
  <si>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</si>
  <si>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</si>
  <si>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</si>
  <si>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</si>
  <si>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</si>
  <si>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</si>
  <si>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</si>
  <si>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</si>
  <si>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</si>
  <si>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</si>
  <si>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</si>
  <si>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</si>
  <si>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</si>
  <si>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</si>
  <si>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</si>
  <si>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</si>
  <si>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</si>
  <si>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</si>
  <si>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</si>
  <si>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</si>
  <si>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</si>
  <si>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</si>
  <si>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</si>
  <si>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</si>
  <si>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</si>
  <si>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</si>
  <si>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</si>
  <si>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</si>
  <si>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</si>
  <si>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</si>
  <si>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</si>
  <si>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</si>
  <si>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</si>
  <si>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</si>
  <si>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</si>
  <si>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</si>
  <si>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</si>
  <si>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</si>
  <si>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</si>
  <si>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</si>
  <si>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</si>
  <si>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</si>
  <si>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</si>
  <si>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</si>
  <si>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</si>
  <si>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</si>
  <si>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</si>
  <si>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</si>
  <si>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</si>
  <si>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</si>
  <si>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</si>
  <si>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</si>
  <si>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</si>
  <si>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</si>
  <si>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</si>
  <si>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</si>
  <si>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</si>
  <si>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</si>
  <si>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</si>
  <si>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</si>
  <si>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</si>
  <si>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</si>
  <si>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</si>
  <si>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</si>
  <si>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</si>
  <si>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</si>
  <si>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</si>
  <si>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</si>
  <si>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</si>
  <si>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</si>
  <si>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</si>
  <si>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</si>
  <si>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</si>
  <si>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</si>
  <si>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</si>
  <si>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</si>
  <si>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</si>
  <si>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</si>
  <si>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</si>
  <si>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</si>
  <si>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</si>
  <si>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</si>
  <si>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</si>
  <si>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</si>
  <si>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</si>
  <si>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</si>
  <si>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</si>
  <si>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</si>
  <si>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</si>
  <si>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</si>
  <si>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</si>
  <si>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</si>
  <si>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</si>
  <si>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</si>
  <si>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</si>
  <si>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</si>
  <si>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</si>
  <si>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</si>
  <si>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</si>
  <si>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</si>
  <si>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</si>
  <si>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</si>
  <si>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</si>
  <si>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</si>
  <si>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</si>
  <si>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</si>
  <si>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</si>
  <si>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</si>
  <si>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</si>
  <si>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</si>
  <si>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</si>
  <si>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</si>
  <si>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</si>
  <si>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</si>
  <si>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</si>
  <si>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</si>
  <si>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</si>
  <si>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</si>
  <si>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</si>
  <si>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</si>
  <si>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</si>
  <si>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</si>
  <si>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</si>
  <si>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</si>
  <si>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</si>
  <si>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</si>
  <si>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</si>
  <si>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</si>
  <si>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</si>
  <si>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</si>
  <si>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</si>
  <si>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</si>
  <si>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</si>
  <si>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</si>
  <si>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</si>
  <si>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</si>
  <si>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</si>
  <si>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</si>
  <si>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</si>
  <si>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</si>
  <si>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</si>
  <si>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</si>
  <si>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</si>
  <si>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</si>
  <si>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</si>
  <si>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</si>
  <si>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</si>
  <si>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</si>
  <si>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</si>
  <si>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</si>
  <si>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</si>
  <si>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</si>
  <si>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</si>
  <si>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</si>
  <si>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</si>
  <si>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</si>
  <si>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</si>
  <si>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</si>
  <si>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</si>
  <si>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</si>
  <si>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</si>
  <si>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</si>
  <si>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</si>
  <si>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</si>
  <si>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</si>
  <si>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</si>
  <si>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</si>
  <si>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</si>
  <si>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</si>
  <si>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</si>
  <si>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</si>
  <si>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</si>
  <si>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</si>
  <si>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</si>
  <si>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</si>
  <si>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</si>
  <si>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</si>
  <si>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</si>
  <si>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</si>
  <si>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</si>
  <si>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</si>
  <si>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</si>
  <si>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</si>
  <si>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</si>
  <si>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</si>
  <si>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</si>
  <si>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</si>
  <si>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</si>
  <si>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</si>
  <si>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</si>
  <si>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</si>
  <si>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</si>
  <si>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</si>
  <si>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</si>
  <si>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</si>
  <si>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</si>
  <si>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</si>
  <si>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</si>
  <si>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</si>
  <si>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</si>
  <si>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</si>
  <si>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</si>
  <si>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</si>
  <si>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</si>
  <si>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</si>
  <si>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</si>
  <si>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</si>
  <si>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</si>
  <si>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</si>
  <si>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</si>
  <si>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</si>
  <si>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</si>
  <si>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</si>
  <si>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</si>
  <si>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</si>
  <si>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</si>
  <si>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</si>
  <si>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</si>
  <si>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</si>
  <si>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</si>
  <si>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</si>
  <si>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</si>
  <si>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</si>
  <si>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</si>
  <si>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</si>
  <si>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</si>
  <si>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</si>
  <si>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</si>
  <si>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</si>
  <si>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</si>
  <si>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</si>
  <si>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</si>
  <si>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</si>
  <si>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</si>
  <si>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</si>
  <si>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</si>
  <si>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</si>
  <si>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</si>
  <si>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</si>
  <si>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</si>
  <si>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</si>
  <si>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</si>
  <si>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</si>
  <si>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</si>
  <si>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</si>
  <si>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</si>
  <si>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</si>
  <si>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</si>
  <si>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</si>
  <si>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</si>
  <si>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</si>
  <si>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</si>
  <si>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</si>
  <si>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</si>
  <si>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</si>
  <si>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</si>
  <si>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</si>
  <si>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</si>
  <si>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</si>
  <si>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</si>
  <si>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</si>
  <si>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</si>
  <si>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</si>
  <si>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</si>
  <si>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</si>
  <si>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</si>
  <si>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</si>
  <si>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</si>
  <si>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</si>
  <si>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</si>
  <si>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</si>
  <si>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</si>
  <si>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</si>
  <si>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</si>
  <si>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</si>
  <si>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</si>
  <si>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</si>
  <si>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</si>
  <si>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</si>
  <si>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</si>
  <si>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</si>
  <si>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</si>
  <si>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</si>
  <si>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</si>
  <si>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</si>
  <si>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</si>
  <si>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</si>
  <si>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</si>
  <si>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</si>
  <si>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</si>
  <si>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</si>
  <si>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</si>
  <si>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</si>
  <si>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</si>
  <si>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</si>
  <si>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</si>
  <si>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</si>
  <si>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</si>
  <si>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</si>
  <si>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</si>
  <si>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</si>
  <si>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</si>
  <si>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</si>
  <si>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</si>
  <si>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</si>
  <si>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</si>
  <si>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</si>
  <si>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</si>
  <si>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</si>
  <si>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</si>
  <si>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</si>
  <si>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</si>
  <si>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</si>
  <si>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</si>
  <si>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</si>
  <si>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</si>
  <si>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</si>
  <si>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</si>
  <si>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</si>
  <si>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</si>
  <si>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</si>
  <si>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</si>
  <si>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</si>
  <si>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</si>
  <si>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</si>
  <si>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</si>
  <si>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</si>
  <si>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</si>
  <si>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</si>
  <si>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</si>
  <si>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</si>
  <si>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</si>
  <si>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</si>
  <si>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</si>
  <si>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</si>
  <si>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</si>
  <si>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</si>
  <si>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</si>
  <si>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</si>
  <si>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</si>
  <si>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</si>
  <si>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</si>
  <si>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</si>
  <si>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</si>
  <si>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</si>
  <si>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</si>
  <si>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</si>
  <si>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</si>
  <si>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</si>
  <si>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</si>
  <si>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</si>
  <si>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</si>
  <si>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</si>
  <si>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</si>
  <si>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</si>
  <si>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</si>
  <si>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</si>
  <si>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</si>
  <si>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</si>
  <si>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</si>
  <si>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</si>
  <si>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</si>
  <si>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</si>
  <si>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</si>
  <si>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</si>
  <si>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</si>
  <si>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</si>
  <si>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</si>
  <si>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</si>
  <si>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</si>
  <si>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</si>
  <si>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</si>
  <si>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</si>
  <si>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</si>
  <si>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</si>
  <si>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</si>
  <si>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</si>
  <si>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</si>
  <si>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</si>
  <si>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</si>
  <si>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</si>
  <si>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</si>
  <si>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</si>
  <si>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</si>
  <si>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</si>
  <si>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</si>
  <si>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</si>
  <si>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</si>
  <si>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</si>
  <si>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</si>
  <si>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</si>
  <si>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</si>
  <si>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</si>
  <si>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</si>
  <si>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</si>
  <si>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</si>
  <si>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</si>
  <si>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</si>
  <si>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</si>
  <si>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</si>
  <si>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</si>
  <si>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</si>
  <si>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</si>
  <si>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</si>
  <si>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</si>
  <si>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</si>
  <si>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</si>
  <si>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</si>
  <si>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</si>
  <si>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</si>
  <si>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</si>
  <si>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</si>
  <si>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</si>
  <si>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</si>
  <si>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</si>
  <si>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</si>
  <si>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</si>
  <si>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</si>
  <si>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</si>
  <si>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</si>
  <si>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</si>
  <si>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</si>
  <si>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</si>
  <si>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</si>
  <si>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</si>
  <si>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</si>
  <si>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</si>
  <si>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</si>
  <si>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</si>
  <si>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</si>
  <si>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</si>
  <si>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</si>
  <si>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</si>
  <si>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</si>
  <si>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</si>
  <si>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</si>
  <si>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</si>
  <si>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</si>
  <si>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</si>
  <si>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</si>
  <si>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</si>
  <si>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</si>
  <si>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</si>
  <si>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</si>
  <si>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</si>
  <si>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</si>
  <si>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</si>
  <si>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</si>
  <si>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</si>
  <si>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</si>
  <si>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</si>
  <si>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</si>
  <si>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</si>
  <si>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</si>
  <si>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</si>
  <si>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</si>
  <si>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</si>
  <si>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</si>
  <si>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</si>
  <si>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</si>
  <si>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</si>
  <si>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</si>
  <si>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</si>
  <si>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</si>
  <si>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</si>
  <si>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</si>
  <si>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</si>
  <si>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</si>
  <si>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</si>
  <si>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</si>
  <si>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</si>
  <si>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</si>
  <si>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</si>
  <si>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</si>
  <si>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</si>
  <si>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</si>
  <si>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</si>
  <si>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</si>
  <si>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</si>
  <si>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</si>
  <si>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</si>
  <si>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</si>
  <si>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</si>
  <si>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</si>
  <si>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</si>
  <si>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</si>
  <si>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</si>
  <si>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</si>
  <si>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</si>
  <si>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</si>
  <si>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</si>
  <si>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</si>
  <si>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</si>
  <si>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</si>
  <si>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</si>
  <si>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</si>
  <si>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</si>
  <si>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</si>
  <si>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</si>
  <si>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</si>
  <si>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</si>
  <si>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</si>
  <si>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</si>
  <si>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</si>
  <si>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</si>
  <si>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</si>
  <si>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</si>
  <si>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</si>
  <si>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</si>
  <si>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</si>
  <si>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</si>
  <si>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</si>
  <si>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</si>
  <si>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</si>
  <si>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</si>
  <si>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</si>
  <si>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</si>
  <si>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</si>
  <si>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</si>
  <si>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</si>
  <si>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</si>
  <si>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</si>
  <si>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</si>
  <si>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</si>
  <si>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</si>
  <si>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</si>
  <si>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</si>
  <si>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</si>
  <si>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</si>
  <si>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</si>
  <si>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</si>
  <si>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</si>
  <si>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</si>
  <si>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</si>
  <si>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</si>
  <si>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</si>
  <si>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</si>
  <si>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</si>
  <si>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</si>
  <si>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</si>
  <si>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</si>
  <si>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</si>
  <si>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</si>
  <si>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</si>
  <si>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</si>
  <si>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</si>
  <si>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</si>
  <si>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</si>
  <si>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</si>
  <si>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</si>
  <si>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</si>
  <si>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</si>
  <si>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</si>
  <si>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</si>
  <si>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</si>
  <si>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</si>
  <si>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</si>
  <si>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</si>
  <si>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</si>
  <si>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</si>
  <si>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</si>
  <si>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</si>
  <si>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</si>
  <si>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</si>
  <si>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</si>
  <si>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</si>
  <si>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</si>
  <si>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</si>
  <si>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</si>
  <si>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</si>
  <si>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</si>
  <si>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</si>
  <si>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</si>
  <si>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</si>
  <si>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</si>
  <si>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</si>
  <si>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</si>
  <si>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</si>
  <si>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</si>
  <si>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</si>
  <si>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</si>
  <si>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</si>
  <si>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</si>
  <si>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</si>
  <si>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</si>
  <si>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</si>
  <si>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</si>
  <si>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</si>
  <si>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</si>
  <si>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</si>
  <si>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</si>
  <si>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 xml:space="preserve">                                  Оқу жылы: 2023-2024                             Топ: "Күншуақ"               Өткізу кезеңі: Қорытынды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</si>
</sst>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2" t="s">
        <v>837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46" t="s">
        <v>88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56" t="s">
        <v>115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4" t="s">
        <v>115</v>
      </c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44" t="s">
        <v>138</v>
      </c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</row>
    <row r="5" spans="1:254" ht="1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57" t="s">
        <v>116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117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2"/>
      <c r="B11" s="52"/>
      <c r="C11" s="55" t="s">
        <v>848</v>
      </c>
      <c r="D11" s="55"/>
      <c r="E11" s="55"/>
      <c r="F11" s="55"/>
      <c r="G11" s="55"/>
      <c r="H11" s="55"/>
      <c r="I11" s="55"/>
      <c r="J11" s="55"/>
      <c r="K11" s="55"/>
      <c r="L11" s="55" t="s">
        <v>851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848</v>
      </c>
      <c r="Y11" s="55"/>
      <c r="Z11" s="55"/>
      <c r="AA11" s="55"/>
      <c r="AB11" s="55"/>
      <c r="AC11" s="55"/>
      <c r="AD11" s="55"/>
      <c r="AE11" s="55"/>
      <c r="AF11" s="55"/>
      <c r="AG11" s="55" t="s">
        <v>851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6" t="s">
        <v>848</v>
      </c>
      <c r="AT11" s="56"/>
      <c r="AU11" s="56"/>
      <c r="AV11" s="56"/>
      <c r="AW11" s="56"/>
      <c r="AX11" s="56"/>
      <c r="AY11" s="56" t="s">
        <v>851</v>
      </c>
      <c r="AZ11" s="56"/>
      <c r="BA11" s="56"/>
      <c r="BB11" s="56"/>
      <c r="BC11" s="56"/>
      <c r="BD11" s="56"/>
      <c r="BE11" s="56"/>
      <c r="BF11" s="56"/>
      <c r="BG11" s="56"/>
      <c r="BH11" s="56" t="s">
        <v>848</v>
      </c>
      <c r="BI11" s="56"/>
      <c r="BJ11" s="56"/>
      <c r="BK11" s="56"/>
      <c r="BL11" s="56"/>
      <c r="BM11" s="56"/>
      <c r="BN11" s="56" t="s">
        <v>851</v>
      </c>
      <c r="BO11" s="56"/>
      <c r="BP11" s="56"/>
      <c r="BQ11" s="56"/>
      <c r="BR11" s="56"/>
      <c r="BS11" s="56"/>
      <c r="BT11" s="56"/>
      <c r="BU11" s="56"/>
      <c r="BV11" s="56"/>
      <c r="BW11" s="56" t="s">
        <v>848</v>
      </c>
      <c r="BX11" s="56"/>
      <c r="BY11" s="56"/>
      <c r="BZ11" s="56"/>
      <c r="CA11" s="56"/>
      <c r="CB11" s="56"/>
      <c r="CC11" s="56" t="s">
        <v>851</v>
      </c>
      <c r="CD11" s="56"/>
      <c r="CE11" s="56"/>
      <c r="CF11" s="56"/>
      <c r="CG11" s="56"/>
      <c r="CH11" s="56"/>
      <c r="CI11" s="56" t="s">
        <v>848</v>
      </c>
      <c r="CJ11" s="56"/>
      <c r="CK11" s="56"/>
      <c r="CL11" s="56"/>
      <c r="CM11" s="56"/>
      <c r="CN11" s="56"/>
      <c r="CO11" s="56"/>
      <c r="CP11" s="56"/>
      <c r="CQ11" s="56"/>
      <c r="CR11" s="56" t="s">
        <v>851</v>
      </c>
      <c r="CS11" s="56"/>
      <c r="CT11" s="56"/>
      <c r="CU11" s="56"/>
      <c r="CV11" s="56"/>
      <c r="CW11" s="56"/>
      <c r="CX11" s="56"/>
      <c r="CY11" s="56"/>
      <c r="CZ11" s="56"/>
      <c r="DA11" s="56" t="s">
        <v>848</v>
      </c>
      <c r="DB11" s="56"/>
      <c r="DC11" s="56"/>
      <c r="DD11" s="56"/>
      <c r="DE11" s="56"/>
      <c r="DF11" s="56"/>
      <c r="DG11" s="56" t="s">
        <v>851</v>
      </c>
      <c r="DH11" s="56"/>
      <c r="DI11" s="56"/>
      <c r="DJ11" s="56"/>
      <c r="DK11" s="56"/>
      <c r="DL11" s="56"/>
      <c r="DM11" s="56"/>
      <c r="DN11" s="56"/>
      <c r="DO11" s="56"/>
    </row>
    <row r="12" spans="1:254" ht="15.6" customHeight="1" x14ac:dyDescent="0.25">
      <c r="A12" s="52"/>
      <c r="B12" s="52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 x14ac:dyDescent="0.25">
      <c r="A13" s="52"/>
      <c r="B13" s="52"/>
      <c r="C13" s="43" t="s">
        <v>845</v>
      </c>
      <c r="D13" s="43"/>
      <c r="E13" s="43"/>
      <c r="F13" s="43" t="s">
        <v>1340</v>
      </c>
      <c r="G13" s="43"/>
      <c r="H13" s="43"/>
      <c r="I13" s="43" t="s">
        <v>29</v>
      </c>
      <c r="J13" s="43"/>
      <c r="K13" s="43"/>
      <c r="L13" s="43" t="s">
        <v>37</v>
      </c>
      <c r="M13" s="43"/>
      <c r="N13" s="43"/>
      <c r="O13" s="43" t="s">
        <v>39</v>
      </c>
      <c r="P13" s="43"/>
      <c r="Q13" s="43"/>
      <c r="R13" s="43" t="s">
        <v>40</v>
      </c>
      <c r="S13" s="43"/>
      <c r="T13" s="43"/>
      <c r="U13" s="43" t="s">
        <v>43</v>
      </c>
      <c r="V13" s="43"/>
      <c r="W13" s="43"/>
      <c r="X13" s="43" t="s">
        <v>852</v>
      </c>
      <c r="Y13" s="43"/>
      <c r="Z13" s="43"/>
      <c r="AA13" s="43" t="s">
        <v>854</v>
      </c>
      <c r="AB13" s="43"/>
      <c r="AC13" s="43"/>
      <c r="AD13" s="43" t="s">
        <v>856</v>
      </c>
      <c r="AE13" s="43"/>
      <c r="AF13" s="43"/>
      <c r="AG13" s="43" t="s">
        <v>858</v>
      </c>
      <c r="AH13" s="43"/>
      <c r="AI13" s="43"/>
      <c r="AJ13" s="43" t="s">
        <v>860</v>
      </c>
      <c r="AK13" s="43"/>
      <c r="AL13" s="43"/>
      <c r="AM13" s="43" t="s">
        <v>864</v>
      </c>
      <c r="AN13" s="43"/>
      <c r="AO13" s="43"/>
      <c r="AP13" s="43" t="s">
        <v>865</v>
      </c>
      <c r="AQ13" s="43"/>
      <c r="AR13" s="43"/>
      <c r="AS13" s="43" t="s">
        <v>867</v>
      </c>
      <c r="AT13" s="43"/>
      <c r="AU13" s="43"/>
      <c r="AV13" s="43" t="s">
        <v>868</v>
      </c>
      <c r="AW13" s="43"/>
      <c r="AX13" s="43"/>
      <c r="AY13" s="43" t="s">
        <v>871</v>
      </c>
      <c r="AZ13" s="43"/>
      <c r="BA13" s="43"/>
      <c r="BB13" s="43" t="s">
        <v>872</v>
      </c>
      <c r="BC13" s="43"/>
      <c r="BD13" s="43"/>
      <c r="BE13" s="43" t="s">
        <v>875</v>
      </c>
      <c r="BF13" s="43"/>
      <c r="BG13" s="43"/>
      <c r="BH13" s="43" t="s">
        <v>876</v>
      </c>
      <c r="BI13" s="43"/>
      <c r="BJ13" s="43"/>
      <c r="BK13" s="43" t="s">
        <v>880</v>
      </c>
      <c r="BL13" s="43"/>
      <c r="BM13" s="43"/>
      <c r="BN13" s="43" t="s">
        <v>879</v>
      </c>
      <c r="BO13" s="43"/>
      <c r="BP13" s="43"/>
      <c r="BQ13" s="43" t="s">
        <v>881</v>
      </c>
      <c r="BR13" s="43"/>
      <c r="BS13" s="43"/>
      <c r="BT13" s="43" t="s">
        <v>882</v>
      </c>
      <c r="BU13" s="43"/>
      <c r="BV13" s="43"/>
      <c r="BW13" s="43" t="s">
        <v>884</v>
      </c>
      <c r="BX13" s="43"/>
      <c r="BY13" s="43"/>
      <c r="BZ13" s="43" t="s">
        <v>886</v>
      </c>
      <c r="CA13" s="43"/>
      <c r="CB13" s="43"/>
      <c r="CC13" s="43" t="s">
        <v>887</v>
      </c>
      <c r="CD13" s="43"/>
      <c r="CE13" s="43"/>
      <c r="CF13" s="43" t="s">
        <v>888</v>
      </c>
      <c r="CG13" s="43"/>
      <c r="CH13" s="43"/>
      <c r="CI13" s="43" t="s">
        <v>890</v>
      </c>
      <c r="CJ13" s="43"/>
      <c r="CK13" s="43"/>
      <c r="CL13" s="43" t="s">
        <v>126</v>
      </c>
      <c r="CM13" s="43"/>
      <c r="CN13" s="43"/>
      <c r="CO13" s="43" t="s">
        <v>128</v>
      </c>
      <c r="CP13" s="43"/>
      <c r="CQ13" s="43"/>
      <c r="CR13" s="43" t="s">
        <v>891</v>
      </c>
      <c r="CS13" s="43"/>
      <c r="CT13" s="43"/>
      <c r="CU13" s="43" t="s">
        <v>133</v>
      </c>
      <c r="CV13" s="43"/>
      <c r="CW13" s="43"/>
      <c r="CX13" s="43" t="s">
        <v>892</v>
      </c>
      <c r="CY13" s="43"/>
      <c r="CZ13" s="43"/>
      <c r="DA13" s="43" t="s">
        <v>893</v>
      </c>
      <c r="DB13" s="43"/>
      <c r="DC13" s="43"/>
      <c r="DD13" s="43" t="s">
        <v>897</v>
      </c>
      <c r="DE13" s="43"/>
      <c r="DF13" s="43"/>
      <c r="DG13" s="43" t="s">
        <v>899</v>
      </c>
      <c r="DH13" s="43"/>
      <c r="DI13" s="43"/>
      <c r="DJ13" s="43" t="s">
        <v>901</v>
      </c>
      <c r="DK13" s="43"/>
      <c r="DL13" s="43"/>
      <c r="DM13" s="43" t="s">
        <v>903</v>
      </c>
      <c r="DN13" s="43"/>
      <c r="DO13" s="43"/>
    </row>
    <row r="14" spans="1:254" ht="133.5" customHeight="1" x14ac:dyDescent="0.25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0" t="s">
        <v>841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8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8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8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8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8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8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8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8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8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8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8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8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8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2" t="s">
        <v>838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46" t="s">
        <v>88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115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4" t="s">
        <v>138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 x14ac:dyDescent="0.25">
      <c r="A6" s="52"/>
      <c r="B6" s="52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57" t="s">
        <v>174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186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117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2"/>
      <c r="B11" s="52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2"/>
      <c r="B12" s="52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 x14ac:dyDescent="0.25">
      <c r="A13" s="52"/>
      <c r="B13" s="52"/>
      <c r="C13" s="43" t="s">
        <v>906</v>
      </c>
      <c r="D13" s="43"/>
      <c r="E13" s="43"/>
      <c r="F13" s="43" t="s">
        <v>910</v>
      </c>
      <c r="G13" s="43"/>
      <c r="H13" s="43"/>
      <c r="I13" s="43" t="s">
        <v>911</v>
      </c>
      <c r="J13" s="43"/>
      <c r="K13" s="43"/>
      <c r="L13" s="43" t="s">
        <v>912</v>
      </c>
      <c r="M13" s="43"/>
      <c r="N13" s="43"/>
      <c r="O13" s="43" t="s">
        <v>202</v>
      </c>
      <c r="P13" s="43"/>
      <c r="Q13" s="43"/>
      <c r="R13" s="43" t="s">
        <v>204</v>
      </c>
      <c r="S13" s="43"/>
      <c r="T13" s="43"/>
      <c r="U13" s="43" t="s">
        <v>914</v>
      </c>
      <c r="V13" s="43"/>
      <c r="W13" s="43"/>
      <c r="X13" s="43" t="s">
        <v>915</v>
      </c>
      <c r="Y13" s="43"/>
      <c r="Z13" s="43"/>
      <c r="AA13" s="43" t="s">
        <v>916</v>
      </c>
      <c r="AB13" s="43"/>
      <c r="AC13" s="43"/>
      <c r="AD13" s="43" t="s">
        <v>918</v>
      </c>
      <c r="AE13" s="43"/>
      <c r="AF13" s="43"/>
      <c r="AG13" s="43" t="s">
        <v>920</v>
      </c>
      <c r="AH13" s="43"/>
      <c r="AI13" s="43"/>
      <c r="AJ13" s="43" t="s">
        <v>1326</v>
      </c>
      <c r="AK13" s="43"/>
      <c r="AL13" s="43"/>
      <c r="AM13" s="43" t="s">
        <v>925</v>
      </c>
      <c r="AN13" s="43"/>
      <c r="AO13" s="43"/>
      <c r="AP13" s="43" t="s">
        <v>926</v>
      </c>
      <c r="AQ13" s="43"/>
      <c r="AR13" s="43"/>
      <c r="AS13" s="43" t="s">
        <v>927</v>
      </c>
      <c r="AT13" s="43"/>
      <c r="AU13" s="43"/>
      <c r="AV13" s="43" t="s">
        <v>928</v>
      </c>
      <c r="AW13" s="43"/>
      <c r="AX13" s="43"/>
      <c r="AY13" s="43" t="s">
        <v>930</v>
      </c>
      <c r="AZ13" s="43"/>
      <c r="BA13" s="43"/>
      <c r="BB13" s="43" t="s">
        <v>931</v>
      </c>
      <c r="BC13" s="43"/>
      <c r="BD13" s="43"/>
      <c r="BE13" s="43" t="s">
        <v>932</v>
      </c>
      <c r="BF13" s="43"/>
      <c r="BG13" s="43"/>
      <c r="BH13" s="43" t="s">
        <v>933</v>
      </c>
      <c r="BI13" s="43"/>
      <c r="BJ13" s="43"/>
      <c r="BK13" s="43" t="s">
        <v>934</v>
      </c>
      <c r="BL13" s="43"/>
      <c r="BM13" s="43"/>
      <c r="BN13" s="43" t="s">
        <v>936</v>
      </c>
      <c r="BO13" s="43"/>
      <c r="BP13" s="43"/>
      <c r="BQ13" s="43" t="s">
        <v>937</v>
      </c>
      <c r="BR13" s="43"/>
      <c r="BS13" s="43"/>
      <c r="BT13" s="43" t="s">
        <v>939</v>
      </c>
      <c r="BU13" s="43"/>
      <c r="BV13" s="43"/>
      <c r="BW13" s="43" t="s">
        <v>941</v>
      </c>
      <c r="BX13" s="43"/>
      <c r="BY13" s="43"/>
      <c r="BZ13" s="43" t="s">
        <v>942</v>
      </c>
      <c r="CA13" s="43"/>
      <c r="CB13" s="43"/>
      <c r="CC13" s="43" t="s">
        <v>946</v>
      </c>
      <c r="CD13" s="43"/>
      <c r="CE13" s="43"/>
      <c r="CF13" s="43" t="s">
        <v>949</v>
      </c>
      <c r="CG13" s="43"/>
      <c r="CH13" s="43"/>
      <c r="CI13" s="43" t="s">
        <v>950</v>
      </c>
      <c r="CJ13" s="43"/>
      <c r="CK13" s="43"/>
      <c r="CL13" s="43" t="s">
        <v>951</v>
      </c>
      <c r="CM13" s="43"/>
      <c r="CN13" s="43"/>
      <c r="CO13" s="43" t="s">
        <v>952</v>
      </c>
      <c r="CP13" s="43"/>
      <c r="CQ13" s="43"/>
      <c r="CR13" s="43" t="s">
        <v>954</v>
      </c>
      <c r="CS13" s="43"/>
      <c r="CT13" s="43"/>
      <c r="CU13" s="43" t="s">
        <v>955</v>
      </c>
      <c r="CV13" s="43"/>
      <c r="CW13" s="43"/>
      <c r="CX13" s="43" t="s">
        <v>956</v>
      </c>
      <c r="CY13" s="43"/>
      <c r="CZ13" s="43"/>
      <c r="DA13" s="43" t="s">
        <v>957</v>
      </c>
      <c r="DB13" s="43"/>
      <c r="DC13" s="43"/>
      <c r="DD13" s="43" t="s">
        <v>958</v>
      </c>
      <c r="DE13" s="43"/>
      <c r="DF13" s="43"/>
      <c r="DG13" s="43" t="s">
        <v>959</v>
      </c>
      <c r="DH13" s="43"/>
      <c r="DI13" s="43"/>
      <c r="DJ13" s="43" t="s">
        <v>961</v>
      </c>
      <c r="DK13" s="43"/>
      <c r="DL13" s="43"/>
      <c r="DM13" s="43" t="s">
        <v>962</v>
      </c>
      <c r="DN13" s="43"/>
      <c r="DO13" s="43"/>
      <c r="DP13" s="43" t="s">
        <v>963</v>
      </c>
      <c r="DQ13" s="43"/>
      <c r="DR13" s="43"/>
    </row>
    <row r="14" spans="1:254" ht="120" x14ac:dyDescent="0.25">
      <c r="A14" s="52"/>
      <c r="B14" s="52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0" t="s">
        <v>842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8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8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8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8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8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8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8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8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8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8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8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8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2" t="s">
        <v>1405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46" t="s">
        <v>88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44" t="s">
        <v>138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7" t="s">
        <v>1023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174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57" t="s">
        <v>117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2"/>
      <c r="B11" s="52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982</v>
      </c>
      <c r="V11" s="47"/>
      <c r="W11" s="47"/>
      <c r="X11" s="47" t="s">
        <v>983</v>
      </c>
      <c r="Y11" s="47"/>
      <c r="Z11" s="47"/>
      <c r="AA11" s="45" t="s">
        <v>984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1006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254" ht="79.5" customHeight="1" x14ac:dyDescent="0.25">
      <c r="A12" s="52"/>
      <c r="B12" s="52"/>
      <c r="C12" s="43" t="s">
        <v>964</v>
      </c>
      <c r="D12" s="43"/>
      <c r="E12" s="43"/>
      <c r="F12" s="43" t="s">
        <v>968</v>
      </c>
      <c r="G12" s="43"/>
      <c r="H12" s="43"/>
      <c r="I12" s="43" t="s">
        <v>972</v>
      </c>
      <c r="J12" s="43"/>
      <c r="K12" s="43"/>
      <c r="L12" s="43" t="s">
        <v>976</v>
      </c>
      <c r="M12" s="43"/>
      <c r="N12" s="43"/>
      <c r="O12" s="43" t="s">
        <v>978</v>
      </c>
      <c r="P12" s="43"/>
      <c r="Q12" s="43"/>
      <c r="R12" s="43" t="s">
        <v>981</v>
      </c>
      <c r="S12" s="43"/>
      <c r="T12" s="43"/>
      <c r="U12" s="43" t="s">
        <v>338</v>
      </c>
      <c r="V12" s="43"/>
      <c r="W12" s="43"/>
      <c r="X12" s="43" t="s">
        <v>341</v>
      </c>
      <c r="Y12" s="43"/>
      <c r="Z12" s="43"/>
      <c r="AA12" s="43" t="s">
        <v>985</v>
      </c>
      <c r="AB12" s="43"/>
      <c r="AC12" s="43"/>
      <c r="AD12" s="43" t="s">
        <v>989</v>
      </c>
      <c r="AE12" s="43"/>
      <c r="AF12" s="43"/>
      <c r="AG12" s="43" t="s">
        <v>990</v>
      </c>
      <c r="AH12" s="43"/>
      <c r="AI12" s="43"/>
      <c r="AJ12" s="43" t="s">
        <v>994</v>
      </c>
      <c r="AK12" s="43"/>
      <c r="AL12" s="43"/>
      <c r="AM12" s="43" t="s">
        <v>998</v>
      </c>
      <c r="AN12" s="43"/>
      <c r="AO12" s="43"/>
      <c r="AP12" s="43" t="s">
        <v>1002</v>
      </c>
      <c r="AQ12" s="43"/>
      <c r="AR12" s="43"/>
      <c r="AS12" s="43" t="s">
        <v>1003</v>
      </c>
      <c r="AT12" s="43"/>
      <c r="AU12" s="43"/>
      <c r="AV12" s="43" t="s">
        <v>1007</v>
      </c>
      <c r="AW12" s="43"/>
      <c r="AX12" s="43"/>
      <c r="AY12" s="43" t="s">
        <v>1008</v>
      </c>
      <c r="AZ12" s="43"/>
      <c r="BA12" s="43"/>
      <c r="BB12" s="43" t="s">
        <v>1009</v>
      </c>
      <c r="BC12" s="43"/>
      <c r="BD12" s="43"/>
      <c r="BE12" s="43" t="s">
        <v>1010</v>
      </c>
      <c r="BF12" s="43"/>
      <c r="BG12" s="43"/>
      <c r="BH12" s="43" t="s">
        <v>1011</v>
      </c>
      <c r="BI12" s="43"/>
      <c r="BJ12" s="43"/>
      <c r="BK12" s="43" t="s">
        <v>357</v>
      </c>
      <c r="BL12" s="43"/>
      <c r="BM12" s="43"/>
      <c r="BN12" s="43" t="s">
        <v>359</v>
      </c>
      <c r="BO12" s="43"/>
      <c r="BP12" s="43"/>
      <c r="BQ12" s="43" t="s">
        <v>1015</v>
      </c>
      <c r="BR12" s="43"/>
      <c r="BS12" s="43"/>
      <c r="BT12" s="43" t="s">
        <v>1016</v>
      </c>
      <c r="BU12" s="43"/>
      <c r="BV12" s="43"/>
      <c r="BW12" s="43" t="s">
        <v>1017</v>
      </c>
      <c r="BX12" s="43"/>
      <c r="BY12" s="43"/>
      <c r="BZ12" s="43" t="s">
        <v>1018</v>
      </c>
      <c r="CA12" s="43"/>
      <c r="CB12" s="43"/>
      <c r="CC12" s="43" t="s">
        <v>369</v>
      </c>
      <c r="CD12" s="43"/>
      <c r="CE12" s="43"/>
      <c r="CF12" s="59" t="s">
        <v>372</v>
      </c>
      <c r="CG12" s="59"/>
      <c r="CH12" s="59"/>
      <c r="CI12" s="43" t="s">
        <v>376</v>
      </c>
      <c r="CJ12" s="43"/>
      <c r="CK12" s="43"/>
      <c r="CL12" s="43" t="s">
        <v>1329</v>
      </c>
      <c r="CM12" s="43"/>
      <c r="CN12" s="43"/>
      <c r="CO12" s="43" t="s">
        <v>382</v>
      </c>
      <c r="CP12" s="43"/>
      <c r="CQ12" s="43"/>
      <c r="CR12" s="59" t="s">
        <v>385</v>
      </c>
      <c r="CS12" s="59"/>
      <c r="CT12" s="59"/>
      <c r="CU12" s="43" t="s">
        <v>388</v>
      </c>
      <c r="CV12" s="43"/>
      <c r="CW12" s="43"/>
      <c r="CX12" s="43" t="s">
        <v>390</v>
      </c>
      <c r="CY12" s="43"/>
      <c r="CZ12" s="43"/>
      <c r="DA12" s="43" t="s">
        <v>394</v>
      </c>
      <c r="DB12" s="43"/>
      <c r="DC12" s="43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52"/>
      <c r="B13" s="52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customHeight="1" x14ac:dyDescent="0.25">
      <c r="A14" s="23">
        <v>1</v>
      </c>
      <c r="B14" s="39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 x14ac:dyDescent="0.25">
      <c r="A15" s="2">
        <v>2</v>
      </c>
      <c r="B15" s="40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 x14ac:dyDescent="0.25">
      <c r="A16" s="2">
        <v>3</v>
      </c>
      <c r="B16" s="40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 x14ac:dyDescent="0.25">
      <c r="A17" s="2">
        <v>4</v>
      </c>
      <c r="B17" s="40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 x14ac:dyDescent="0.25">
      <c r="A18" s="2">
        <v>5</v>
      </c>
      <c r="B18" s="40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 x14ac:dyDescent="0.25">
      <c r="A19" s="2">
        <v>6</v>
      </c>
      <c r="B19" s="40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 x14ac:dyDescent="0.25">
      <c r="A20" s="2">
        <v>7</v>
      </c>
      <c r="B20" s="40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 x14ac:dyDescent="0.25">
      <c r="A21" s="3">
        <v>8</v>
      </c>
      <c r="B21" s="4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 x14ac:dyDescent="0.25">
      <c r="A22" s="3">
        <v>9</v>
      </c>
      <c r="B22" s="4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 x14ac:dyDescent="0.25">
      <c r="A23" s="3">
        <v>10</v>
      </c>
      <c r="B23" s="41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 x14ac:dyDescent="0.25">
      <c r="A24" s="3">
        <v>11</v>
      </c>
      <c r="B24" s="4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25">
      <c r="A25" s="3">
        <v>12</v>
      </c>
      <c r="B25" s="4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25">
      <c r="A26" s="3">
        <v>13</v>
      </c>
      <c r="B26" s="4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25">
      <c r="A27" s="3">
        <v>14</v>
      </c>
      <c r="B27" s="41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25">
      <c r="A28" s="3">
        <v>15</v>
      </c>
      <c r="B28" s="4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25">
      <c r="A29" s="3">
        <v>16</v>
      </c>
      <c r="B29" s="41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25">
      <c r="A30" s="3">
        <v>17</v>
      </c>
      <c r="B30" s="4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25">
      <c r="A31" s="3">
        <v>18</v>
      </c>
      <c r="B31" s="41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25">
      <c r="A32" s="3">
        <v>19</v>
      </c>
      <c r="B32" s="41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25">
      <c r="A33" s="3">
        <v>20</v>
      </c>
      <c r="B33" s="41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25">
      <c r="A34" s="3">
        <v>21</v>
      </c>
      <c r="B34" s="41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25">
      <c r="A35" s="3">
        <v>22</v>
      </c>
      <c r="B35" s="41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/>
      <c r="CE35" s="4">
        <v>1</v>
      </c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customHeight="1" x14ac:dyDescent="0.25">
      <c r="A36" s="3">
        <v>23</v>
      </c>
      <c r="B36" s="41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customHeight="1" x14ac:dyDescent="0.25">
      <c r="A37" s="34" t="s">
        <v>278</v>
      </c>
      <c r="B37" s="35"/>
      <c r="C37" s="4"/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67.5" x14ac:dyDescent="0.25">
      <c r="A38" s="36" t="s">
        <v>841</v>
      </c>
      <c r="B38" s="3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>
        <v>1</v>
      </c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C39" s="3">
        <f>SUM(C14:C38)</f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1</v>
      </c>
      <c r="U39" s="3">
        <f t="shared" ref="U39:BD39" si="1">SUM(U14:U38)</f>
        <v>23</v>
      </c>
      <c r="V39" s="3">
        <f t="shared" si="1"/>
        <v>0</v>
      </c>
      <c r="W39" s="3">
        <f t="shared" si="1"/>
        <v>1</v>
      </c>
      <c r="X39" s="3">
        <f t="shared" si="1"/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24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23</v>
      </c>
      <c r="BF39" s="3">
        <f t="shared" si="2"/>
        <v>0</v>
      </c>
      <c r="BG39" s="3">
        <f t="shared" si="2"/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24</v>
      </c>
      <c r="BX39" s="3">
        <f t="shared" si="2"/>
        <v>0</v>
      </c>
      <c r="BY39" s="3">
        <f t="shared" si="2"/>
        <v>1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23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23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EY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23</v>
      </c>
      <c r="FA39" s="3">
        <f t="shared" si="5"/>
        <v>0</v>
      </c>
      <c r="FB39" s="3">
        <f t="shared" si="5"/>
        <v>1</v>
      </c>
      <c r="FC39" s="3">
        <f t="shared" si="5"/>
        <v>23</v>
      </c>
      <c r="FD39" s="3">
        <f t="shared" si="5"/>
        <v>0</v>
      </c>
      <c r="FE39" s="3">
        <f t="shared" si="5"/>
        <v>1</v>
      </c>
      <c r="FF39" s="3">
        <f t="shared" si="5"/>
        <v>23</v>
      </c>
      <c r="FG39" s="3">
        <f t="shared" si="5"/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</row>
    <row r="40" spans="1:254" ht="39" customHeight="1" x14ac:dyDescent="0.25">
      <c r="B40" t="s">
        <v>813</v>
      </c>
      <c r="C40" s="10">
        <f>C39/23%</f>
        <v>100</v>
      </c>
      <c r="D40" s="10">
        <f t="shared" ref="D40:BO40" si="6">D39/23%</f>
        <v>0</v>
      </c>
      <c r="E40" s="10">
        <f t="shared" si="6"/>
        <v>0</v>
      </c>
      <c r="F40" s="10">
        <f t="shared" si="6"/>
        <v>104.34782608695652</v>
      </c>
      <c r="G40" s="10">
        <f t="shared" si="6"/>
        <v>0</v>
      </c>
      <c r="H40" s="10">
        <f t="shared" si="6"/>
        <v>0</v>
      </c>
      <c r="I40" s="10">
        <f t="shared" si="6"/>
        <v>104.34782608695652</v>
      </c>
      <c r="J40" s="10">
        <f t="shared" si="6"/>
        <v>0</v>
      </c>
      <c r="K40" s="10">
        <f t="shared" si="6"/>
        <v>0</v>
      </c>
      <c r="L40" s="10">
        <f t="shared" si="6"/>
        <v>104.34782608695652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4.3478260869565215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4.3478260869565215</v>
      </c>
      <c r="U40" s="10">
        <f t="shared" si="6"/>
        <v>100</v>
      </c>
      <c r="V40" s="10">
        <f t="shared" si="6"/>
        <v>0</v>
      </c>
      <c r="W40" s="10">
        <f t="shared" si="6"/>
        <v>4.3478260869565215</v>
      </c>
      <c r="X40" s="10">
        <f t="shared" si="6"/>
        <v>100</v>
      </c>
      <c r="Y40" s="10">
        <f t="shared" si="6"/>
        <v>0</v>
      </c>
      <c r="Z40" s="10">
        <f t="shared" si="6"/>
        <v>4.3478260869565215</v>
      </c>
      <c r="AA40" s="10">
        <f t="shared" si="6"/>
        <v>100</v>
      </c>
      <c r="AB40" s="10">
        <f t="shared" si="6"/>
        <v>0</v>
      </c>
      <c r="AC40" s="10">
        <f t="shared" si="6"/>
        <v>4.3478260869565215</v>
      </c>
      <c r="AD40" s="10">
        <f t="shared" si="6"/>
        <v>100</v>
      </c>
      <c r="AE40" s="10">
        <f t="shared" si="6"/>
        <v>0</v>
      </c>
      <c r="AF40" s="10">
        <f t="shared" si="6"/>
        <v>4.3478260869565215</v>
      </c>
      <c r="AG40" s="10">
        <f t="shared" si="6"/>
        <v>100</v>
      </c>
      <c r="AH40" s="10">
        <f t="shared" si="6"/>
        <v>0</v>
      </c>
      <c r="AI40" s="10">
        <f t="shared" si="6"/>
        <v>4.3478260869565215</v>
      </c>
      <c r="AJ40" s="10">
        <f t="shared" si="6"/>
        <v>100</v>
      </c>
      <c r="AK40" s="10">
        <f t="shared" si="6"/>
        <v>0</v>
      </c>
      <c r="AL40" s="10">
        <f t="shared" si="6"/>
        <v>4.3478260869565215</v>
      </c>
      <c r="AM40" s="10">
        <f t="shared" si="6"/>
        <v>104.34782608695652</v>
      </c>
      <c r="AN40" s="10">
        <f t="shared" si="6"/>
        <v>0</v>
      </c>
      <c r="AO40" s="10">
        <f t="shared" si="6"/>
        <v>4.3478260869565215</v>
      </c>
      <c r="AP40" s="10">
        <f t="shared" si="6"/>
        <v>100</v>
      </c>
      <c r="AQ40" s="10">
        <f t="shared" si="6"/>
        <v>0</v>
      </c>
      <c r="AR40" s="10">
        <f t="shared" si="6"/>
        <v>4.3478260869565215</v>
      </c>
      <c r="AS40" s="10">
        <f t="shared" si="6"/>
        <v>100</v>
      </c>
      <c r="AT40" s="10">
        <f t="shared" si="6"/>
        <v>0</v>
      </c>
      <c r="AU40" s="10">
        <f t="shared" si="6"/>
        <v>4.3478260869565215</v>
      </c>
      <c r="AV40" s="10">
        <f t="shared" si="6"/>
        <v>100</v>
      </c>
      <c r="AW40" s="10">
        <f t="shared" si="6"/>
        <v>0</v>
      </c>
      <c r="AX40" s="10">
        <f t="shared" si="6"/>
        <v>4.3478260869565215</v>
      </c>
      <c r="AY40" s="10">
        <f t="shared" si="6"/>
        <v>100</v>
      </c>
      <c r="AZ40" s="10">
        <f t="shared" si="6"/>
        <v>0</v>
      </c>
      <c r="BA40" s="10">
        <f t="shared" si="6"/>
        <v>4.3478260869565215</v>
      </c>
      <c r="BB40" s="10">
        <f t="shared" si="6"/>
        <v>100</v>
      </c>
      <c r="BC40" s="10">
        <f t="shared" si="6"/>
        <v>0</v>
      </c>
      <c r="BD40" s="10">
        <f t="shared" si="6"/>
        <v>4.3478260869565215</v>
      </c>
      <c r="BE40" s="10">
        <f t="shared" si="6"/>
        <v>100</v>
      </c>
      <c r="BF40" s="10">
        <f t="shared" si="6"/>
        <v>0</v>
      </c>
      <c r="BG40" s="10">
        <f t="shared" si="6"/>
        <v>4.3478260869565215</v>
      </c>
      <c r="BH40" s="10">
        <f t="shared" si="6"/>
        <v>104.34782608695652</v>
      </c>
      <c r="BI40" s="10">
        <f t="shared" si="6"/>
        <v>0</v>
      </c>
      <c r="BJ40" s="10">
        <f t="shared" si="6"/>
        <v>4.3478260869565215</v>
      </c>
      <c r="BK40" s="10">
        <f t="shared" si="6"/>
        <v>100</v>
      </c>
      <c r="BL40" s="10">
        <f t="shared" si="6"/>
        <v>0</v>
      </c>
      <c r="BM40" s="10">
        <f t="shared" si="6"/>
        <v>4.3478260869565215</v>
      </c>
      <c r="BN40" s="10">
        <f t="shared" si="6"/>
        <v>100</v>
      </c>
      <c r="BO40" s="10">
        <f t="shared" si="6"/>
        <v>0</v>
      </c>
      <c r="BP40" s="10">
        <f t="shared" ref="BP40:EA40" si="7">BP39/23%</f>
        <v>4.3478260869565215</v>
      </c>
      <c r="BQ40" s="10">
        <f t="shared" si="7"/>
        <v>100</v>
      </c>
      <c r="BR40" s="10">
        <f t="shared" si="7"/>
        <v>0</v>
      </c>
      <c r="BS40" s="10">
        <f t="shared" si="7"/>
        <v>4.3478260869565215</v>
      </c>
      <c r="BT40" s="10">
        <f t="shared" si="7"/>
        <v>100</v>
      </c>
      <c r="BU40" s="10">
        <f t="shared" si="7"/>
        <v>0</v>
      </c>
      <c r="BV40" s="10">
        <f t="shared" si="7"/>
        <v>4.3478260869565215</v>
      </c>
      <c r="BW40" s="10">
        <f t="shared" si="7"/>
        <v>104.34782608695652</v>
      </c>
      <c r="BX40" s="10">
        <f t="shared" si="7"/>
        <v>0</v>
      </c>
      <c r="BY40" s="10">
        <f t="shared" si="7"/>
        <v>4.3478260869565215</v>
      </c>
      <c r="BZ40" s="10">
        <f t="shared" si="7"/>
        <v>104.34782608695652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4.3478260869565215</v>
      </c>
      <c r="CF40" s="10">
        <f t="shared" si="7"/>
        <v>100</v>
      </c>
      <c r="CG40" s="10">
        <f t="shared" si="7"/>
        <v>0</v>
      </c>
      <c r="CH40" s="10">
        <f t="shared" si="7"/>
        <v>4.3478260869565215</v>
      </c>
      <c r="CI40" s="10">
        <f t="shared" si="7"/>
        <v>104.34782608695652</v>
      </c>
      <c r="CJ40" s="10">
        <f t="shared" si="7"/>
        <v>0</v>
      </c>
      <c r="CK40" s="10">
        <f t="shared" si="7"/>
        <v>0</v>
      </c>
      <c r="CL40" s="10">
        <f t="shared" si="7"/>
        <v>104.34782608695652</v>
      </c>
      <c r="CM40" s="10">
        <f t="shared" si="7"/>
        <v>0</v>
      </c>
      <c r="CN40" s="10">
        <f t="shared" si="7"/>
        <v>0</v>
      </c>
      <c r="CO40" s="10">
        <f t="shared" si="7"/>
        <v>104.34782608695652</v>
      </c>
      <c r="CP40" s="10">
        <f t="shared" si="7"/>
        <v>0</v>
      </c>
      <c r="CQ40" s="10">
        <f t="shared" si="7"/>
        <v>0</v>
      </c>
      <c r="CR40" s="10">
        <f t="shared" si="7"/>
        <v>104.34782608695652</v>
      </c>
      <c r="CS40" s="10">
        <f t="shared" si="7"/>
        <v>0</v>
      </c>
      <c r="CT40" s="10">
        <f t="shared" si="7"/>
        <v>0</v>
      </c>
      <c r="CU40" s="10">
        <f t="shared" si="7"/>
        <v>104.34782608695652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4.3478260869565215</v>
      </c>
      <c r="DA40" s="10">
        <f t="shared" si="7"/>
        <v>104.34782608695652</v>
      </c>
      <c r="DB40" s="10">
        <f t="shared" si="7"/>
        <v>0</v>
      </c>
      <c r="DC40" s="10">
        <f t="shared" si="7"/>
        <v>0</v>
      </c>
      <c r="DD40" s="10">
        <f t="shared" si="7"/>
        <v>104.34782608695652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4.3478260869565215</v>
      </c>
      <c r="DI40" s="10">
        <f t="shared" si="7"/>
        <v>0</v>
      </c>
      <c r="DJ40" s="10">
        <f t="shared" si="7"/>
        <v>104.34782608695652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4.3478260869565215</v>
      </c>
      <c r="DP40" s="10">
        <f t="shared" si="7"/>
        <v>100</v>
      </c>
      <c r="DQ40" s="10">
        <f t="shared" si="7"/>
        <v>0</v>
      </c>
      <c r="DR40" s="10">
        <f t="shared" si="7"/>
        <v>4.3478260869565215</v>
      </c>
      <c r="DS40" s="10">
        <f t="shared" si="7"/>
        <v>100</v>
      </c>
      <c r="DT40" s="10">
        <f t="shared" si="7"/>
        <v>0</v>
      </c>
      <c r="DU40" s="10">
        <f t="shared" si="7"/>
        <v>4.3478260869565215</v>
      </c>
      <c r="DV40" s="10">
        <f t="shared" si="7"/>
        <v>100</v>
      </c>
      <c r="DW40" s="10">
        <f t="shared" si="7"/>
        <v>0</v>
      </c>
      <c r="DX40" s="10">
        <f t="shared" si="7"/>
        <v>4.3478260869565215</v>
      </c>
      <c r="DY40" s="10">
        <f t="shared" si="7"/>
        <v>100</v>
      </c>
      <c r="DZ40" s="10">
        <f t="shared" si="7"/>
        <v>0</v>
      </c>
      <c r="EA40" s="10">
        <f t="shared" si="7"/>
        <v>4.3478260869565215</v>
      </c>
      <c r="EB40" s="10">
        <f t="shared" ref="EB40:FK40" si="8">EB39/23%</f>
        <v>100</v>
      </c>
      <c r="EC40" s="10">
        <f t="shared" si="8"/>
        <v>0</v>
      </c>
      <c r="ED40" s="10">
        <f t="shared" si="8"/>
        <v>4.3478260869565215</v>
      </c>
      <c r="EE40" s="10">
        <f t="shared" si="8"/>
        <v>100</v>
      </c>
      <c r="EF40" s="10">
        <f t="shared" si="8"/>
        <v>0</v>
      </c>
      <c r="EG40" s="10">
        <f t="shared" si="8"/>
        <v>4.3478260869565215</v>
      </c>
      <c r="EH40" s="10">
        <f t="shared" si="8"/>
        <v>100</v>
      </c>
      <c r="EI40" s="10">
        <f t="shared" si="8"/>
        <v>0</v>
      </c>
      <c r="EJ40" s="10">
        <f t="shared" si="8"/>
        <v>4.3478260869565215</v>
      </c>
      <c r="EK40" s="10">
        <f t="shared" si="8"/>
        <v>100</v>
      </c>
      <c r="EL40" s="10">
        <f t="shared" si="8"/>
        <v>0</v>
      </c>
      <c r="EM40" s="10">
        <f t="shared" si="8"/>
        <v>4.3478260869565215</v>
      </c>
      <c r="EN40" s="10">
        <f t="shared" si="8"/>
        <v>100</v>
      </c>
      <c r="EO40" s="10">
        <f t="shared" si="8"/>
        <v>0</v>
      </c>
      <c r="EP40" s="10">
        <f t="shared" si="8"/>
        <v>4.3478260869565215</v>
      </c>
      <c r="EQ40" s="10">
        <f t="shared" si="8"/>
        <v>100</v>
      </c>
      <c r="ER40" s="10">
        <f t="shared" si="8"/>
        <v>0</v>
      </c>
      <c r="ES40" s="10">
        <f t="shared" si="8"/>
        <v>4.3478260869565215</v>
      </c>
      <c r="ET40" s="10">
        <f t="shared" si="8"/>
        <v>100</v>
      </c>
      <c r="EU40" s="10">
        <f t="shared" si="8"/>
        <v>0</v>
      </c>
      <c r="EV40" s="10">
        <f t="shared" si="8"/>
        <v>4.3478260869565215</v>
      </c>
      <c r="EW40" s="10">
        <f t="shared" si="8"/>
        <v>100</v>
      </c>
      <c r="EX40" s="10">
        <f t="shared" si="8"/>
        <v>0</v>
      </c>
      <c r="EY40" s="10">
        <f t="shared" si="8"/>
        <v>4.3478260869565215</v>
      </c>
      <c r="EZ40" s="10">
        <f t="shared" si="8"/>
        <v>100</v>
      </c>
      <c r="FA40" s="10">
        <f t="shared" si="8"/>
        <v>0</v>
      </c>
      <c r="FB40" s="10">
        <f t="shared" si="8"/>
        <v>4.3478260869565215</v>
      </c>
      <c r="FC40" s="10">
        <f t="shared" si="8"/>
        <v>100</v>
      </c>
      <c r="FD40" s="10">
        <f t="shared" si="8"/>
        <v>0</v>
      </c>
      <c r="FE40" s="10">
        <f t="shared" si="8"/>
        <v>4.3478260869565215</v>
      </c>
      <c r="FF40" s="10">
        <f t="shared" si="8"/>
        <v>100</v>
      </c>
      <c r="FG40" s="10">
        <f t="shared" si="8"/>
        <v>0</v>
      </c>
      <c r="FH40" s="10">
        <f t="shared" si="8"/>
        <v>4.3478260869565215</v>
      </c>
      <c r="FI40" s="10">
        <f t="shared" si="8"/>
        <v>100</v>
      </c>
      <c r="FJ40" s="10">
        <f t="shared" si="8"/>
        <v>0</v>
      </c>
      <c r="FK40" s="10">
        <f t="shared" si="8"/>
        <v>4.3478260869565215</v>
      </c>
    </row>
    <row r="41" spans="1:254" x14ac:dyDescent="0.25">
      <c r="B41" t="s">
        <v>814</v>
      </c>
    </row>
    <row r="42" spans="1:254" x14ac:dyDescent="0.25">
      <c r="B42" t="s">
        <v>815</v>
      </c>
    </row>
    <row r="43" spans="1:254" x14ac:dyDescent="0.25">
      <c r="B43" t="s">
        <v>816</v>
      </c>
      <c r="C43" t="s">
        <v>827</v>
      </c>
      <c r="D43" s="38">
        <f>(C40+F40+I40+L40+O40)/5</f>
        <v>102.60869565217391</v>
      </c>
      <c r="E43" s="18">
        <f>D43/100*25</f>
        <v>25.652173913043473</v>
      </c>
    </row>
    <row r="44" spans="1:254" x14ac:dyDescent="0.25">
      <c r="C44" t="s">
        <v>827</v>
      </c>
      <c r="D44" s="38">
        <f>(D40+G40+J40+M40+P40)/5</f>
        <v>0.86956521739130432</v>
      </c>
      <c r="E44" s="18">
        <f t="shared" ref="E44:E45" si="9">D44/100*25</f>
        <v>0.21739130434782608</v>
      </c>
    </row>
    <row r="45" spans="1:254" x14ac:dyDescent="0.25">
      <c r="B45" t="s">
        <v>814</v>
      </c>
      <c r="C45" t="s">
        <v>827</v>
      </c>
      <c r="D45" s="38">
        <f>(E40+H40+K40+N40+Q40)/5</f>
        <v>0</v>
      </c>
      <c r="E45" s="18">
        <f t="shared" si="9"/>
        <v>0</v>
      </c>
    </row>
    <row r="46" spans="1:254" x14ac:dyDescent="0.25">
      <c r="B46" t="s">
        <v>815</v>
      </c>
      <c r="D46" s="27">
        <f>SUM(D43:D45)</f>
        <v>103.4782608695652</v>
      </c>
      <c r="E46" s="27">
        <f>SUM(E43:E45)</f>
        <v>25.869565217391298</v>
      </c>
    </row>
    <row r="47" spans="1:254" x14ac:dyDescent="0.25">
      <c r="B47" t="s">
        <v>816</v>
      </c>
      <c r="C47" t="s">
        <v>828</v>
      </c>
      <c r="D47" s="38">
        <f>(R40+U40+X40+AA40+AD40+AG40+AJ40+AM40+AP40+AS40+AV40+AY40+BB40+BE40+BH40)/15</f>
        <v>100.57971014492753</v>
      </c>
      <c r="E47">
        <f>D47/100*25</f>
        <v>25.144927536231883</v>
      </c>
    </row>
    <row r="48" spans="1:254" x14ac:dyDescent="0.25">
      <c r="C48" t="s">
        <v>828</v>
      </c>
      <c r="D48" s="38">
        <f>(S40+V40+Y40+AB40+AE40+AH40+AK40+AN40+AQ40+AT40+AW40+AZ40+BC40+BF40+BI40)/15</f>
        <v>0</v>
      </c>
      <c r="E48">
        <f t="shared" ref="E48:E49" si="10">D48/100*25</f>
        <v>0</v>
      </c>
    </row>
    <row r="49" spans="2:5" x14ac:dyDescent="0.25">
      <c r="B49" t="s">
        <v>814</v>
      </c>
      <c r="C49" t="s">
        <v>828</v>
      </c>
      <c r="D49" s="38">
        <f>(T40+W40+Z40+AC40+AF40+AI40+AL40+AO40+AR40+AU40+AX40+BA40+BD40+BG40+BJ40)/15</f>
        <v>4.3478260869565224</v>
      </c>
      <c r="E49">
        <f t="shared" si="10"/>
        <v>1.0869565217391306</v>
      </c>
    </row>
    <row r="50" spans="2:5" x14ac:dyDescent="0.25">
      <c r="B50" t="s">
        <v>815</v>
      </c>
      <c r="D50" s="28">
        <f>SUM(D47:D49)</f>
        <v>104.92753623188405</v>
      </c>
      <c r="E50" s="28">
        <f>SUM(E47:E49)</f>
        <v>26.231884057971012</v>
      </c>
    </row>
    <row r="51" spans="2:5" x14ac:dyDescent="0.25">
      <c r="B51" t="s">
        <v>816</v>
      </c>
      <c r="C51" t="s">
        <v>829</v>
      </c>
      <c r="D51" s="38">
        <f>(BK40+BN40+BQ40+BT40+BW40)/5</f>
        <v>100.8695652173913</v>
      </c>
      <c r="E51">
        <f>D51/100*25</f>
        <v>25.217391304347824</v>
      </c>
    </row>
    <row r="52" spans="2:5" x14ac:dyDescent="0.25">
      <c r="C52" t="s">
        <v>829</v>
      </c>
      <c r="D52" s="38">
        <f>(BL40+BO40+BR40+BU40+BX40)/5</f>
        <v>0</v>
      </c>
      <c r="E52">
        <f t="shared" ref="E52:E53" si="11">D52/100*25</f>
        <v>0</v>
      </c>
    </row>
    <row r="53" spans="2:5" x14ac:dyDescent="0.25">
      <c r="B53" t="s">
        <v>814</v>
      </c>
      <c r="C53" t="s">
        <v>829</v>
      </c>
      <c r="D53" s="38">
        <f>(BM40+BP40+BS40+BV40+BY40)/5</f>
        <v>4.3478260869565215</v>
      </c>
      <c r="E53">
        <f t="shared" si="11"/>
        <v>1.0869565217391304</v>
      </c>
    </row>
    <row r="54" spans="2:5" x14ac:dyDescent="0.25">
      <c r="B54" t="s">
        <v>815</v>
      </c>
      <c r="D54" s="28">
        <f>SUM(D51:D53)</f>
        <v>105.21739130434781</v>
      </c>
      <c r="E54" s="28">
        <f>SUM(E51:E53)</f>
        <v>26.304347826086953</v>
      </c>
    </row>
    <row r="55" spans="2:5" x14ac:dyDescent="0.25">
      <c r="B55" t="s">
        <v>816</v>
      </c>
      <c r="C55" t="s">
        <v>830</v>
      </c>
      <c r="D55" s="38">
        <f>(BZ40+CC40+CF40+CI40+CL40+CO40+CR40+CU40+CX40+DA40+DD40+DG40+DJ40+DM40+DP40+DS40+DV40+DY40+EB40+EE40+EH40+EK40+EN40+EQ40+ET40)/25</f>
        <v>101.56521739130434</v>
      </c>
      <c r="E55">
        <f>D55/100*25</f>
        <v>25.39130434782609</v>
      </c>
    </row>
    <row r="56" spans="2:5" x14ac:dyDescent="0.25">
      <c r="C56" t="s">
        <v>830</v>
      </c>
      <c r="D56" s="38">
        <f>(CA40+CD40+CG40+CJ40+CM40+CP40+CS40+CV40+CY40+DB40+DE40+DH40+DK40+DN40+DQ40+DT40+DW40+DZ40+EC40+EF40+EI40+EL40+EO40+ER40+EU40)/25</f>
        <v>0.17391304347826086</v>
      </c>
      <c r="E56">
        <f t="shared" ref="E56:E57" si="12">D56/100*25</f>
        <v>4.3478260869565216E-2</v>
      </c>
    </row>
    <row r="57" spans="2:5" x14ac:dyDescent="0.25">
      <c r="B57" t="s">
        <v>814</v>
      </c>
      <c r="C57" t="s">
        <v>830</v>
      </c>
      <c r="D57" s="38">
        <f>(CB40+CE40+CH40+CK40+CN40+CQ40+CT40+CW40+CZ40+DC40+DF40+DI40+DL40+DO40+DR40+DU40+DX40+EA40+ED40+EG40+EJ40+EM40+EP40+ES40+EV40)/25</f>
        <v>2.6086956521739135</v>
      </c>
      <c r="E57">
        <f t="shared" si="12"/>
        <v>0.65217391304347838</v>
      </c>
    </row>
    <row r="58" spans="2:5" x14ac:dyDescent="0.25">
      <c r="B58" t="s">
        <v>815</v>
      </c>
      <c r="D58" s="28">
        <f>SUM(D55:D57)</f>
        <v>104.34782608695652</v>
      </c>
      <c r="E58" s="28">
        <f>SUM(E55:E57)</f>
        <v>26.086956521739133</v>
      </c>
    </row>
    <row r="59" spans="2:5" x14ac:dyDescent="0.25">
      <c r="B59" t="s">
        <v>816</v>
      </c>
      <c r="C59" t="s">
        <v>831</v>
      </c>
      <c r="D59" s="38">
        <f>(EW40+EZ40+FC40+FF40+FI40)/5</f>
        <v>100</v>
      </c>
      <c r="E59">
        <f>D59/100*25</f>
        <v>25</v>
      </c>
    </row>
    <row r="60" spans="2:5" x14ac:dyDescent="0.25">
      <c r="C60" t="s">
        <v>831</v>
      </c>
      <c r="D60" s="38">
        <f>(EX40+FA40+FD40+FG40+FJ40)/5</f>
        <v>0</v>
      </c>
      <c r="E60">
        <f t="shared" ref="E60:E61" si="13">D60/100*25</f>
        <v>0</v>
      </c>
    </row>
    <row r="61" spans="2:5" x14ac:dyDescent="0.25">
      <c r="C61" t="s">
        <v>831</v>
      </c>
      <c r="D61" s="38">
        <f>(EY40+FB40+FE40+FH40+FK40)/5</f>
        <v>4.3478260869565215</v>
      </c>
      <c r="E61">
        <f t="shared" si="13"/>
        <v>1.0869565217391304</v>
      </c>
    </row>
    <row r="62" spans="2:5" x14ac:dyDescent="0.25">
      <c r="D62" s="28">
        <f>SUM(D59:D61)</f>
        <v>104.34782608695652</v>
      </c>
      <c r="E62" s="28">
        <f>SUM(E59:E61)</f>
        <v>26.086956521739129</v>
      </c>
    </row>
  </sheetData>
  <mergeCells count="12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R12:T12"/>
    <mergeCell ref="AV12:AX12"/>
    <mergeCell ref="AY12:BA12"/>
    <mergeCell ref="BB12:BD12"/>
    <mergeCell ref="BH12:BJ12"/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2" t="s">
        <v>839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6" t="s">
        <v>88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44" t="s">
        <v>138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57" t="s">
        <v>116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174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 t="s">
        <v>174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 t="s">
        <v>117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54" ht="85.5" customHeight="1" x14ac:dyDescent="0.25">
      <c r="A12" s="52"/>
      <c r="B12" s="52"/>
      <c r="C12" s="43" t="s">
        <v>1056</v>
      </c>
      <c r="D12" s="43"/>
      <c r="E12" s="43"/>
      <c r="F12" s="43" t="s">
        <v>1059</v>
      </c>
      <c r="G12" s="43"/>
      <c r="H12" s="43"/>
      <c r="I12" s="43" t="s">
        <v>1062</v>
      </c>
      <c r="J12" s="43"/>
      <c r="K12" s="43"/>
      <c r="L12" s="43" t="s">
        <v>538</v>
      </c>
      <c r="M12" s="43"/>
      <c r="N12" s="43"/>
      <c r="O12" s="43" t="s">
        <v>1065</v>
      </c>
      <c r="P12" s="43"/>
      <c r="Q12" s="43"/>
      <c r="R12" s="43" t="s">
        <v>1068</v>
      </c>
      <c r="S12" s="43"/>
      <c r="T12" s="43"/>
      <c r="U12" s="43" t="s">
        <v>1072</v>
      </c>
      <c r="V12" s="43"/>
      <c r="W12" s="43"/>
      <c r="X12" s="43" t="s">
        <v>539</v>
      </c>
      <c r="Y12" s="43"/>
      <c r="Z12" s="43"/>
      <c r="AA12" s="43" t="s">
        <v>540</v>
      </c>
      <c r="AB12" s="43"/>
      <c r="AC12" s="43"/>
      <c r="AD12" s="43" t="s">
        <v>541</v>
      </c>
      <c r="AE12" s="43"/>
      <c r="AF12" s="43"/>
      <c r="AG12" s="43" t="s">
        <v>1077</v>
      </c>
      <c r="AH12" s="43"/>
      <c r="AI12" s="43"/>
      <c r="AJ12" s="43" t="s">
        <v>542</v>
      </c>
      <c r="AK12" s="43"/>
      <c r="AL12" s="43"/>
      <c r="AM12" s="43" t="s">
        <v>543</v>
      </c>
      <c r="AN12" s="43"/>
      <c r="AO12" s="43"/>
      <c r="AP12" s="43" t="s">
        <v>544</v>
      </c>
      <c r="AQ12" s="43"/>
      <c r="AR12" s="43"/>
      <c r="AS12" s="43" t="s">
        <v>1080</v>
      </c>
      <c r="AT12" s="43"/>
      <c r="AU12" s="43"/>
      <c r="AV12" s="43" t="s">
        <v>1330</v>
      </c>
      <c r="AW12" s="43"/>
      <c r="AX12" s="43"/>
      <c r="AY12" s="43" t="s">
        <v>545</v>
      </c>
      <c r="AZ12" s="43"/>
      <c r="BA12" s="43"/>
      <c r="BB12" s="43" t="s">
        <v>529</v>
      </c>
      <c r="BC12" s="43"/>
      <c r="BD12" s="43"/>
      <c r="BE12" s="43" t="s">
        <v>546</v>
      </c>
      <c r="BF12" s="43"/>
      <c r="BG12" s="43"/>
      <c r="BH12" s="43" t="s">
        <v>1086</v>
      </c>
      <c r="BI12" s="43"/>
      <c r="BJ12" s="43"/>
      <c r="BK12" s="43" t="s">
        <v>547</v>
      </c>
      <c r="BL12" s="43"/>
      <c r="BM12" s="43"/>
      <c r="BN12" s="43" t="s">
        <v>548</v>
      </c>
      <c r="BO12" s="43"/>
      <c r="BP12" s="43"/>
      <c r="BQ12" s="43" t="s">
        <v>549</v>
      </c>
      <c r="BR12" s="43"/>
      <c r="BS12" s="43"/>
      <c r="BT12" s="43" t="s">
        <v>550</v>
      </c>
      <c r="BU12" s="43"/>
      <c r="BV12" s="43"/>
      <c r="BW12" s="43" t="s">
        <v>1093</v>
      </c>
      <c r="BX12" s="43"/>
      <c r="BY12" s="43"/>
      <c r="BZ12" s="43" t="s">
        <v>557</v>
      </c>
      <c r="CA12" s="43"/>
      <c r="CB12" s="43"/>
      <c r="CC12" s="43" t="s">
        <v>1097</v>
      </c>
      <c r="CD12" s="43"/>
      <c r="CE12" s="43"/>
      <c r="CF12" s="43" t="s">
        <v>558</v>
      </c>
      <c r="CG12" s="43"/>
      <c r="CH12" s="43"/>
      <c r="CI12" s="43" t="s">
        <v>559</v>
      </c>
      <c r="CJ12" s="43"/>
      <c r="CK12" s="43"/>
      <c r="CL12" s="43" t="s">
        <v>560</v>
      </c>
      <c r="CM12" s="43"/>
      <c r="CN12" s="43"/>
      <c r="CO12" s="43" t="s">
        <v>603</v>
      </c>
      <c r="CP12" s="43"/>
      <c r="CQ12" s="43"/>
      <c r="CR12" s="43" t="s">
        <v>600</v>
      </c>
      <c r="CS12" s="43"/>
      <c r="CT12" s="43"/>
      <c r="CU12" s="43" t="s">
        <v>604</v>
      </c>
      <c r="CV12" s="43"/>
      <c r="CW12" s="43"/>
      <c r="CX12" s="43" t="s">
        <v>601</v>
      </c>
      <c r="CY12" s="43"/>
      <c r="CZ12" s="43"/>
      <c r="DA12" s="43" t="s">
        <v>602</v>
      </c>
      <c r="DB12" s="43"/>
      <c r="DC12" s="43"/>
      <c r="DD12" s="43" t="s">
        <v>1109</v>
      </c>
      <c r="DE12" s="43"/>
      <c r="DF12" s="43"/>
      <c r="DG12" s="43" t="s">
        <v>1112</v>
      </c>
      <c r="DH12" s="43"/>
      <c r="DI12" s="43"/>
      <c r="DJ12" s="43" t="s">
        <v>605</v>
      </c>
      <c r="DK12" s="43"/>
      <c r="DL12" s="43"/>
      <c r="DM12" s="43" t="s">
        <v>1116</v>
      </c>
      <c r="DN12" s="43"/>
      <c r="DO12" s="43"/>
      <c r="DP12" s="43" t="s">
        <v>606</v>
      </c>
      <c r="DQ12" s="43"/>
      <c r="DR12" s="43"/>
      <c r="DS12" s="43" t="s">
        <v>607</v>
      </c>
      <c r="DT12" s="43"/>
      <c r="DU12" s="43"/>
      <c r="DV12" s="43" t="s">
        <v>1124</v>
      </c>
      <c r="DW12" s="43"/>
      <c r="DX12" s="43"/>
      <c r="DY12" s="43" t="s">
        <v>608</v>
      </c>
      <c r="DZ12" s="43"/>
      <c r="EA12" s="43"/>
      <c r="EB12" s="43" t="s">
        <v>609</v>
      </c>
      <c r="EC12" s="43"/>
      <c r="ED12" s="43"/>
      <c r="EE12" s="43" t="s">
        <v>610</v>
      </c>
      <c r="EF12" s="43"/>
      <c r="EG12" s="43"/>
      <c r="EH12" s="43" t="s">
        <v>611</v>
      </c>
      <c r="EI12" s="43"/>
      <c r="EJ12" s="43"/>
      <c r="EK12" s="59" t="s">
        <v>612</v>
      </c>
      <c r="EL12" s="59"/>
      <c r="EM12" s="59"/>
      <c r="EN12" s="43" t="s">
        <v>1135</v>
      </c>
      <c r="EO12" s="43"/>
      <c r="EP12" s="43"/>
      <c r="EQ12" s="43" t="s">
        <v>613</v>
      </c>
      <c r="ER12" s="43"/>
      <c r="ES12" s="43"/>
      <c r="ET12" s="43" t="s">
        <v>614</v>
      </c>
      <c r="EU12" s="43"/>
      <c r="EV12" s="43"/>
      <c r="EW12" s="43" t="s">
        <v>1141</v>
      </c>
      <c r="EX12" s="43"/>
      <c r="EY12" s="43"/>
      <c r="EZ12" s="43" t="s">
        <v>616</v>
      </c>
      <c r="FA12" s="43"/>
      <c r="FB12" s="43"/>
      <c r="FC12" s="43" t="s">
        <v>617</v>
      </c>
      <c r="FD12" s="43"/>
      <c r="FE12" s="43"/>
      <c r="FF12" s="43" t="s">
        <v>615</v>
      </c>
      <c r="FG12" s="43"/>
      <c r="FH12" s="43"/>
      <c r="FI12" s="43" t="s">
        <v>1146</v>
      </c>
      <c r="FJ12" s="43"/>
      <c r="FK12" s="43"/>
      <c r="FL12" s="43" t="s">
        <v>618</v>
      </c>
      <c r="FM12" s="43"/>
      <c r="FN12" s="43"/>
      <c r="FO12" s="43" t="s">
        <v>1150</v>
      </c>
      <c r="FP12" s="43"/>
      <c r="FQ12" s="43"/>
      <c r="FR12" s="43" t="s">
        <v>620</v>
      </c>
      <c r="FS12" s="43"/>
      <c r="FT12" s="43"/>
      <c r="FU12" s="59" t="s">
        <v>1333</v>
      </c>
      <c r="FV12" s="59"/>
      <c r="FW12" s="59"/>
      <c r="FX12" s="43" t="s">
        <v>1334</v>
      </c>
      <c r="FY12" s="43"/>
      <c r="FZ12" s="43"/>
      <c r="GA12" s="43" t="s">
        <v>624</v>
      </c>
      <c r="GB12" s="43"/>
      <c r="GC12" s="43"/>
      <c r="GD12" s="43" t="s">
        <v>1156</v>
      </c>
      <c r="GE12" s="43"/>
      <c r="GF12" s="43"/>
      <c r="GG12" s="43" t="s">
        <v>627</v>
      </c>
      <c r="GH12" s="43"/>
      <c r="GI12" s="43"/>
      <c r="GJ12" s="43" t="s">
        <v>1162</v>
      </c>
      <c r="GK12" s="43"/>
      <c r="GL12" s="43"/>
      <c r="GM12" s="43" t="s">
        <v>1166</v>
      </c>
      <c r="GN12" s="43"/>
      <c r="GO12" s="43"/>
      <c r="GP12" s="43" t="s">
        <v>1335</v>
      </c>
      <c r="GQ12" s="43"/>
      <c r="GR12" s="43"/>
    </row>
    <row r="13" spans="1:254" ht="180" x14ac:dyDescent="0.25">
      <c r="A13" s="52"/>
      <c r="B13" s="52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0" t="s">
        <v>844</v>
      </c>
      <c r="B40" s="5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8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8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8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8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8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8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8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8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8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8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8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8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8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8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5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46" t="s">
        <v>88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44" t="s">
        <v>138</v>
      </c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</row>
    <row r="5" spans="1:692" ht="15" customHeight="1" x14ac:dyDescent="0.25">
      <c r="A5" s="52"/>
      <c r="B5" s="52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57" t="s">
        <v>174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186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117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 x14ac:dyDescent="0.25">
      <c r="A6" s="52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 x14ac:dyDescent="0.25">
      <c r="A7" s="52"/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 x14ac:dyDescent="0.25">
      <c r="A8" s="52"/>
      <c r="B8" s="5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 x14ac:dyDescent="0.25">
      <c r="A9" s="52"/>
      <c r="B9" s="52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 x14ac:dyDescent="0.25">
      <c r="A10" s="52"/>
      <c r="B10" s="5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 x14ac:dyDescent="0.25">
      <c r="A11" s="52"/>
      <c r="B11" s="52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 x14ac:dyDescent="0.25">
      <c r="A12" s="52"/>
      <c r="B12" s="52"/>
      <c r="C12" s="43" t="s">
        <v>1342</v>
      </c>
      <c r="D12" s="43"/>
      <c r="E12" s="43"/>
      <c r="F12" s="43" t="s">
        <v>1343</v>
      </c>
      <c r="G12" s="43"/>
      <c r="H12" s="43"/>
      <c r="I12" s="43" t="s">
        <v>1344</v>
      </c>
      <c r="J12" s="43"/>
      <c r="K12" s="43"/>
      <c r="L12" s="43" t="s">
        <v>1345</v>
      </c>
      <c r="M12" s="43"/>
      <c r="N12" s="43"/>
      <c r="O12" s="43" t="s">
        <v>1346</v>
      </c>
      <c r="P12" s="43"/>
      <c r="Q12" s="43"/>
      <c r="R12" s="43" t="s">
        <v>1347</v>
      </c>
      <c r="S12" s="43"/>
      <c r="T12" s="43"/>
      <c r="U12" s="43" t="s">
        <v>1348</v>
      </c>
      <c r="V12" s="43"/>
      <c r="W12" s="43"/>
      <c r="X12" s="43" t="s">
        <v>1349</v>
      </c>
      <c r="Y12" s="43"/>
      <c r="Z12" s="43"/>
      <c r="AA12" s="43" t="s">
        <v>1350</v>
      </c>
      <c r="AB12" s="43"/>
      <c r="AC12" s="43"/>
      <c r="AD12" s="43" t="s">
        <v>1351</v>
      </c>
      <c r="AE12" s="43"/>
      <c r="AF12" s="43"/>
      <c r="AG12" s="43" t="s">
        <v>1352</v>
      </c>
      <c r="AH12" s="43"/>
      <c r="AI12" s="43"/>
      <c r="AJ12" s="43" t="s">
        <v>1353</v>
      </c>
      <c r="AK12" s="43"/>
      <c r="AL12" s="43"/>
      <c r="AM12" s="43" t="s">
        <v>1354</v>
      </c>
      <c r="AN12" s="43"/>
      <c r="AO12" s="43"/>
      <c r="AP12" s="43" t="s">
        <v>1355</v>
      </c>
      <c r="AQ12" s="43"/>
      <c r="AR12" s="43"/>
      <c r="AS12" s="43" t="s">
        <v>1356</v>
      </c>
      <c r="AT12" s="43"/>
      <c r="AU12" s="43"/>
      <c r="AV12" s="43" t="s">
        <v>1357</v>
      </c>
      <c r="AW12" s="43"/>
      <c r="AX12" s="43"/>
      <c r="AY12" s="43" t="s">
        <v>1358</v>
      </c>
      <c r="AZ12" s="43"/>
      <c r="BA12" s="43"/>
      <c r="BB12" s="43" t="s">
        <v>1359</v>
      </c>
      <c r="BC12" s="43"/>
      <c r="BD12" s="43"/>
      <c r="BE12" s="43" t="s">
        <v>1360</v>
      </c>
      <c r="BF12" s="43"/>
      <c r="BG12" s="43"/>
      <c r="BH12" s="43" t="s">
        <v>1361</v>
      </c>
      <c r="BI12" s="43"/>
      <c r="BJ12" s="43"/>
      <c r="BK12" s="43" t="s">
        <v>1362</v>
      </c>
      <c r="BL12" s="43"/>
      <c r="BM12" s="43"/>
      <c r="BN12" s="43" t="s">
        <v>1363</v>
      </c>
      <c r="BO12" s="43"/>
      <c r="BP12" s="43"/>
      <c r="BQ12" s="43" t="s">
        <v>1364</v>
      </c>
      <c r="BR12" s="43"/>
      <c r="BS12" s="43"/>
      <c r="BT12" s="43" t="s">
        <v>1365</v>
      </c>
      <c r="BU12" s="43"/>
      <c r="BV12" s="43"/>
      <c r="BW12" s="43" t="s">
        <v>1366</v>
      </c>
      <c r="BX12" s="43"/>
      <c r="BY12" s="43"/>
      <c r="BZ12" s="43" t="s">
        <v>1202</v>
      </c>
      <c r="CA12" s="43"/>
      <c r="CB12" s="43"/>
      <c r="CC12" s="43" t="s">
        <v>1367</v>
      </c>
      <c r="CD12" s="43"/>
      <c r="CE12" s="43"/>
      <c r="CF12" s="43" t="s">
        <v>1368</v>
      </c>
      <c r="CG12" s="43"/>
      <c r="CH12" s="43"/>
      <c r="CI12" s="43" t="s">
        <v>1369</v>
      </c>
      <c r="CJ12" s="43"/>
      <c r="CK12" s="43"/>
      <c r="CL12" s="43" t="s">
        <v>1370</v>
      </c>
      <c r="CM12" s="43"/>
      <c r="CN12" s="43"/>
      <c r="CO12" s="43" t="s">
        <v>1371</v>
      </c>
      <c r="CP12" s="43"/>
      <c r="CQ12" s="43"/>
      <c r="CR12" s="43" t="s">
        <v>1372</v>
      </c>
      <c r="CS12" s="43"/>
      <c r="CT12" s="43"/>
      <c r="CU12" s="43" t="s">
        <v>1373</v>
      </c>
      <c r="CV12" s="43"/>
      <c r="CW12" s="43"/>
      <c r="CX12" s="43" t="s">
        <v>1374</v>
      </c>
      <c r="CY12" s="43"/>
      <c r="CZ12" s="43"/>
      <c r="DA12" s="43" t="s">
        <v>1375</v>
      </c>
      <c r="DB12" s="43"/>
      <c r="DC12" s="43"/>
      <c r="DD12" s="43" t="s">
        <v>1376</v>
      </c>
      <c r="DE12" s="43"/>
      <c r="DF12" s="43"/>
      <c r="DG12" s="43" t="s">
        <v>1377</v>
      </c>
      <c r="DH12" s="43"/>
      <c r="DI12" s="43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3" t="s">
        <v>763</v>
      </c>
      <c r="DZ12" s="43"/>
      <c r="EA12" s="43"/>
      <c r="EB12" s="43" t="s">
        <v>764</v>
      </c>
      <c r="EC12" s="43"/>
      <c r="ED12" s="43"/>
      <c r="EE12" s="43" t="s">
        <v>1234</v>
      </c>
      <c r="EF12" s="43"/>
      <c r="EG12" s="43"/>
      <c r="EH12" s="43" t="s">
        <v>765</v>
      </c>
      <c r="EI12" s="43"/>
      <c r="EJ12" s="43"/>
      <c r="EK12" s="43" t="s">
        <v>1337</v>
      </c>
      <c r="EL12" s="43"/>
      <c r="EM12" s="43"/>
      <c r="EN12" s="43" t="s">
        <v>768</v>
      </c>
      <c r="EO12" s="43"/>
      <c r="EP12" s="43"/>
      <c r="EQ12" s="43" t="s">
        <v>1243</v>
      </c>
      <c r="ER12" s="43"/>
      <c r="ES12" s="43"/>
      <c r="ET12" s="43" t="s">
        <v>773</v>
      </c>
      <c r="EU12" s="43"/>
      <c r="EV12" s="43"/>
      <c r="EW12" s="43" t="s">
        <v>1246</v>
      </c>
      <c r="EX12" s="43"/>
      <c r="EY12" s="43"/>
      <c r="EZ12" s="43" t="s">
        <v>1248</v>
      </c>
      <c r="FA12" s="43"/>
      <c r="FB12" s="43"/>
      <c r="FC12" s="43" t="s">
        <v>1250</v>
      </c>
      <c r="FD12" s="43"/>
      <c r="FE12" s="43"/>
      <c r="FF12" s="43" t="s">
        <v>1338</v>
      </c>
      <c r="FG12" s="43"/>
      <c r="FH12" s="43"/>
      <c r="FI12" s="43" t="s">
        <v>1253</v>
      </c>
      <c r="FJ12" s="43"/>
      <c r="FK12" s="43"/>
      <c r="FL12" s="43" t="s">
        <v>777</v>
      </c>
      <c r="FM12" s="43"/>
      <c r="FN12" s="43"/>
      <c r="FO12" s="43" t="s">
        <v>1257</v>
      </c>
      <c r="FP12" s="43"/>
      <c r="FQ12" s="43"/>
      <c r="FR12" s="43" t="s">
        <v>1260</v>
      </c>
      <c r="FS12" s="43"/>
      <c r="FT12" s="43"/>
      <c r="FU12" s="43" t="s">
        <v>1264</v>
      </c>
      <c r="FV12" s="43"/>
      <c r="FW12" s="43"/>
      <c r="FX12" s="43" t="s">
        <v>1266</v>
      </c>
      <c r="FY12" s="43"/>
      <c r="FZ12" s="43"/>
      <c r="GA12" s="59" t="s">
        <v>1269</v>
      </c>
      <c r="GB12" s="59"/>
      <c r="GC12" s="59"/>
      <c r="GD12" s="43" t="s">
        <v>782</v>
      </c>
      <c r="GE12" s="43"/>
      <c r="GF12" s="43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3" t="s">
        <v>1287</v>
      </c>
      <c r="HC12" s="43"/>
      <c r="HD12" s="43"/>
      <c r="HE12" s="43" t="s">
        <v>1289</v>
      </c>
      <c r="HF12" s="43"/>
      <c r="HG12" s="43"/>
      <c r="HH12" s="43" t="s">
        <v>798</v>
      </c>
      <c r="HI12" s="43"/>
      <c r="HJ12" s="43"/>
      <c r="HK12" s="43" t="s">
        <v>1290</v>
      </c>
      <c r="HL12" s="43"/>
      <c r="HM12" s="43"/>
      <c r="HN12" s="43" t="s">
        <v>1293</v>
      </c>
      <c r="HO12" s="43"/>
      <c r="HP12" s="43"/>
      <c r="HQ12" s="43" t="s">
        <v>801</v>
      </c>
      <c r="HR12" s="43"/>
      <c r="HS12" s="43"/>
      <c r="HT12" s="43" t="s">
        <v>799</v>
      </c>
      <c r="HU12" s="43"/>
      <c r="HV12" s="43"/>
      <c r="HW12" s="43" t="s">
        <v>619</v>
      </c>
      <c r="HX12" s="43"/>
      <c r="HY12" s="43"/>
      <c r="HZ12" s="43" t="s">
        <v>1302</v>
      </c>
      <c r="IA12" s="43"/>
      <c r="IB12" s="43"/>
      <c r="IC12" s="43" t="s">
        <v>1306</v>
      </c>
      <c r="ID12" s="43"/>
      <c r="IE12" s="43"/>
      <c r="IF12" s="43" t="s">
        <v>804</v>
      </c>
      <c r="IG12" s="43"/>
      <c r="IH12" s="43"/>
      <c r="II12" s="43" t="s">
        <v>1311</v>
      </c>
      <c r="IJ12" s="43"/>
      <c r="IK12" s="43"/>
      <c r="IL12" s="43" t="s">
        <v>1312</v>
      </c>
      <c r="IM12" s="43"/>
      <c r="IN12" s="43"/>
      <c r="IO12" s="43" t="s">
        <v>1316</v>
      </c>
      <c r="IP12" s="43"/>
      <c r="IQ12" s="43"/>
      <c r="IR12" s="43" t="s">
        <v>1320</v>
      </c>
      <c r="IS12" s="43"/>
      <c r="IT12" s="43"/>
    </row>
    <row r="13" spans="1:692" ht="122.25" customHeight="1" x14ac:dyDescent="0.25">
      <c r="A13" s="52"/>
      <c r="B13" s="52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8" t="s">
        <v>278</v>
      </c>
      <c r="B39" s="4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0" t="s">
        <v>843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8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8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8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8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8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8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8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8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8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2026-01-15T07:01:29Z</dcterms:modified>
</cp:coreProperties>
</file>