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38" i="4" l="1"/>
  <c r="L39" i="4"/>
  <c r="N39" i="4"/>
  <c r="P39" i="4"/>
  <c r="S39" i="4"/>
  <c r="T39" i="4"/>
  <c r="U39" i="4"/>
  <c r="X39" i="4"/>
  <c r="AD39" i="4"/>
  <c r="AH39" i="4"/>
  <c r="AM39" i="4"/>
  <c r="AP39" i="4"/>
  <c r="AS39" i="4"/>
  <c r="AV39" i="4"/>
  <c r="BE39" i="4"/>
  <c r="BH39" i="4"/>
  <c r="BO39" i="4"/>
  <c r="BS39" i="4"/>
  <c r="BT39" i="4"/>
  <c r="CA39" i="4"/>
  <c r="CC39" i="4"/>
  <c r="CE39" i="4"/>
  <c r="CI39" i="4"/>
  <c r="CM39" i="4"/>
  <c r="CP39" i="4"/>
  <c r="CR39" i="4"/>
  <c r="CU39" i="4"/>
  <c r="CY39" i="4"/>
  <c r="DC39" i="4"/>
  <c r="DE39" i="4"/>
  <c r="DI39" i="4"/>
  <c r="DL39" i="4"/>
  <c r="DN39" i="4"/>
  <c r="DU39" i="4"/>
  <c r="DX39" i="4"/>
  <c r="DY39" i="4"/>
  <c r="EG39" i="4"/>
  <c r="EJ39" i="4"/>
  <c r="EM39" i="4"/>
  <c r="EO39" i="4"/>
  <c r="ER39" i="4"/>
  <c r="ET39" i="4"/>
  <c r="EW39" i="4"/>
  <c r="EZ39" i="4"/>
  <c r="FC39" i="4"/>
  <c r="FF39" i="4"/>
  <c r="FI39" i="4"/>
  <c r="FL39" i="4"/>
  <c r="FO39" i="4"/>
  <c r="FR39" i="4"/>
  <c r="FU39" i="4"/>
  <c r="FX39" i="4"/>
  <c r="FZ39" i="4"/>
  <c r="GB39" i="4"/>
  <c r="GC39" i="4"/>
  <c r="GE39" i="4"/>
  <c r="GL39" i="4"/>
  <c r="GO39" i="4"/>
  <c r="GQ39" i="4"/>
  <c r="GR39" i="4"/>
  <c r="C38" i="4"/>
  <c r="C39" i="4" s="1"/>
  <c r="D38" i="4"/>
  <c r="D39" i="4" s="1"/>
  <c r="D40" i="3" l="1"/>
  <c r="E40" i="3"/>
  <c r="G40" i="3"/>
  <c r="H40" i="3"/>
  <c r="J40" i="3"/>
  <c r="K40" i="3"/>
  <c r="M40" i="3"/>
  <c r="N40" i="3"/>
  <c r="Q40" i="3"/>
  <c r="S40" i="3"/>
  <c r="V40" i="3"/>
  <c r="Y40" i="3"/>
  <c r="AE40" i="3"/>
  <c r="AH40" i="3"/>
  <c r="AK40" i="3"/>
  <c r="AN40" i="3"/>
  <c r="AQ40" i="3"/>
  <c r="AT40" i="3"/>
  <c r="AW40" i="3"/>
  <c r="AZ40" i="3"/>
  <c r="BC40" i="3"/>
  <c r="BF40" i="3"/>
  <c r="BI40" i="3"/>
  <c r="BL40" i="3"/>
  <c r="BO40" i="3"/>
  <c r="BR40" i="3"/>
  <c r="BU40" i="3"/>
  <c r="BX40" i="3"/>
  <c r="CA40" i="3"/>
  <c r="CB40" i="3"/>
  <c r="CD40" i="3"/>
  <c r="CG40" i="3"/>
  <c r="CJ40" i="3"/>
  <c r="CK40" i="3"/>
  <c r="CM40" i="3"/>
  <c r="CN40" i="3"/>
  <c r="CP40" i="3"/>
  <c r="CQ40" i="3"/>
  <c r="CS40" i="3"/>
  <c r="CT40" i="3"/>
  <c r="CV40" i="3"/>
  <c r="CW40" i="3"/>
  <c r="CY40" i="3"/>
  <c r="DB40" i="3"/>
  <c r="DC40" i="3"/>
  <c r="DE40" i="3"/>
  <c r="DF40" i="3"/>
  <c r="DI40" i="3"/>
  <c r="DL40" i="3"/>
  <c r="DN40" i="3"/>
  <c r="DQ40" i="3"/>
  <c r="DT40" i="3"/>
  <c r="DW40" i="3"/>
  <c r="DZ40" i="3"/>
  <c r="EC40" i="3"/>
  <c r="EF40" i="3"/>
  <c r="EI40" i="3"/>
  <c r="EL40" i="3"/>
  <c r="EO40" i="3"/>
  <c r="ER40" i="3"/>
  <c r="EU40" i="3"/>
  <c r="EX40" i="3"/>
  <c r="FA40" i="3"/>
  <c r="FD40" i="3"/>
  <c r="FG40" i="3"/>
  <c r="FJ40" i="3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C40" i="3" s="1"/>
  <c r="D39" i="3"/>
  <c r="E39" i="3"/>
  <c r="F39" i="3"/>
  <c r="F40" i="3" s="1"/>
  <c r="G39" i="3"/>
  <c r="H39" i="3"/>
  <c r="I39" i="3"/>
  <c r="I40" i="3" s="1"/>
  <c r="J39" i="3"/>
  <c r="K39" i="3"/>
  <c r="L39" i="3"/>
  <c r="L40" i="3" s="1"/>
  <c r="M39" i="3"/>
  <c r="N39" i="3"/>
  <c r="O39" i="3"/>
  <c r="O40" i="3" s="1"/>
  <c r="P39" i="3"/>
  <c r="P40" i="3" s="1"/>
  <c r="Q39" i="3"/>
  <c r="R39" i="3"/>
  <c r="R40" i="3" s="1"/>
  <c r="S39" i="3"/>
  <c r="T39" i="3"/>
  <c r="T40" i="3" s="1"/>
  <c r="U39" i="3"/>
  <c r="U40" i="3" s="1"/>
  <c r="V39" i="3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I39" i="3"/>
  <c r="AI40" i="3" s="1"/>
  <c r="AJ39" i="3"/>
  <c r="AJ40" i="3" s="1"/>
  <c r="AK39" i="3"/>
  <c r="AL39" i="3"/>
  <c r="AL40" i="3" s="1"/>
  <c r="AM39" i="3"/>
  <c r="AM40" i="3" s="1"/>
  <c r="AN39" i="3"/>
  <c r="AO39" i="3"/>
  <c r="AO40" i="3" s="1"/>
  <c r="AP39" i="3"/>
  <c r="AP40" i="3" s="1"/>
  <c r="AQ39" i="3"/>
  <c r="AR39" i="3"/>
  <c r="AR40" i="3" s="1"/>
  <c r="AS39" i="3"/>
  <c r="AS40" i="3" s="1"/>
  <c r="AT39" i="3"/>
  <c r="AU39" i="3"/>
  <c r="AU40" i="3" s="1"/>
  <c r="AV39" i="3"/>
  <c r="AV40" i="3" s="1"/>
  <c r="AW39" i="3"/>
  <c r="AX39" i="3"/>
  <c r="AX40" i="3" s="1"/>
  <c r="AY39" i="3"/>
  <c r="AY40" i="3" s="1"/>
  <c r="AZ39" i="3"/>
  <c r="BA39" i="3"/>
  <c r="BA40" i="3" s="1"/>
  <c r="BB39" i="3"/>
  <c r="BB40" i="3" s="1"/>
  <c r="BC39" i="3"/>
  <c r="BD39" i="3"/>
  <c r="BD40" i="3" s="1"/>
  <c r="BE39" i="3"/>
  <c r="BE40" i="3" s="1"/>
  <c r="BF39" i="3"/>
  <c r="BG39" i="3"/>
  <c r="BG40" i="3" s="1"/>
  <c r="BH39" i="3"/>
  <c r="BH40" i="3" s="1"/>
  <c r="BI39" i="3"/>
  <c r="BJ39" i="3"/>
  <c r="BJ40" i="3" s="1"/>
  <c r="BK39" i="3"/>
  <c r="BK40" i="3" s="1"/>
  <c r="BL39" i="3"/>
  <c r="BM39" i="3"/>
  <c r="BM40" i="3" s="1"/>
  <c r="BN39" i="3"/>
  <c r="BN40" i="3" s="1"/>
  <c r="BO39" i="3"/>
  <c r="BP39" i="3"/>
  <c r="BP40" i="3" s="1"/>
  <c r="BQ39" i="3"/>
  <c r="BQ40" i="3" s="1"/>
  <c r="BR39" i="3"/>
  <c r="BS39" i="3"/>
  <c r="BS40" i="3" s="1"/>
  <c r="BT39" i="3"/>
  <c r="BT40" i="3" s="1"/>
  <c r="BU39" i="3"/>
  <c r="BV39" i="3"/>
  <c r="BV40" i="3" s="1"/>
  <c r="BW39" i="3"/>
  <c r="BW40" i="3" s="1"/>
  <c r="BX39" i="3"/>
  <c r="BY39" i="3"/>
  <c r="BY40" i="3" s="1"/>
  <c r="BZ39" i="3"/>
  <c r="BZ40" i="3" s="1"/>
  <c r="CA39" i="3"/>
  <c r="CB39" i="3"/>
  <c r="CC39" i="3"/>
  <c r="CC40" i="3" s="1"/>
  <c r="CD39" i="3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O40" i="3" s="1"/>
  <c r="CP39" i="3"/>
  <c r="CQ39" i="3"/>
  <c r="CR39" i="3"/>
  <c r="CR40" i="3" s="1"/>
  <c r="CS39" i="3"/>
  <c r="CT39" i="3"/>
  <c r="CU39" i="3"/>
  <c r="CU40" i="3" s="1"/>
  <c r="CV39" i="3"/>
  <c r="CW39" i="3"/>
  <c r="CX39" i="3"/>
  <c r="CX40" i="3" s="1"/>
  <c r="CY39" i="3"/>
  <c r="CZ39" i="3"/>
  <c r="CZ40" i="3" s="1"/>
  <c r="DA39" i="3"/>
  <c r="DA40" i="3" s="1"/>
  <c r="DB39" i="3"/>
  <c r="DC39" i="3"/>
  <c r="DD39" i="3"/>
  <c r="DD40" i="3" s="1"/>
  <c r="DE39" i="3"/>
  <c r="DF39" i="3"/>
  <c r="DG39" i="3"/>
  <c r="DG40" i="3" s="1"/>
  <c r="DH39" i="3"/>
  <c r="DH40" i="3" s="1"/>
  <c r="DI39" i="3"/>
  <c r="DJ39" i="3"/>
  <c r="DJ40" i="3" s="1"/>
  <c r="DK39" i="3"/>
  <c r="DK40" i="3" s="1"/>
  <c r="DL39" i="3"/>
  <c r="DM39" i="3"/>
  <c r="DM40" i="3" s="1"/>
  <c r="DN39" i="3"/>
  <c r="DO39" i="3"/>
  <c r="DO40" i="3" s="1"/>
  <c r="DP39" i="3"/>
  <c r="DP40" i="3" s="1"/>
  <c r="DQ39" i="3"/>
  <c r="DR39" i="3"/>
  <c r="DR40" i="3" s="1"/>
  <c r="DS39" i="3"/>
  <c r="DS40" i="3" s="1"/>
  <c r="DT39" i="3"/>
  <c r="DU39" i="3"/>
  <c r="DU40" i="3" s="1"/>
  <c r="DV39" i="3"/>
  <c r="DV40" i="3" s="1"/>
  <c r="DW39" i="3"/>
  <c r="DX39" i="3"/>
  <c r="DX40" i="3" s="1"/>
  <c r="DY39" i="3"/>
  <c r="DY40" i="3" s="1"/>
  <c r="DZ39" i="3"/>
  <c r="EA39" i="3"/>
  <c r="EA40" i="3" s="1"/>
  <c r="EB39" i="3"/>
  <c r="EB40" i="3" s="1"/>
  <c r="EC39" i="3"/>
  <c r="ED39" i="3"/>
  <c r="ED40" i="3" s="1"/>
  <c r="EE39" i="3"/>
  <c r="EE40" i="3" s="1"/>
  <c r="EF39" i="3"/>
  <c r="EG39" i="3"/>
  <c r="EG40" i="3" s="1"/>
  <c r="EH39" i="3"/>
  <c r="EH40" i="3" s="1"/>
  <c r="EI39" i="3"/>
  <c r="EJ39" i="3"/>
  <c r="EJ40" i="3" s="1"/>
  <c r="EK39" i="3"/>
  <c r="EK40" i="3" s="1"/>
  <c r="EL39" i="3"/>
  <c r="EM39" i="3"/>
  <c r="EM40" i="3" s="1"/>
  <c r="EN39" i="3"/>
  <c r="EN40" i="3" s="1"/>
  <c r="EO39" i="3"/>
  <c r="EP39" i="3"/>
  <c r="EP40" i="3" s="1"/>
  <c r="EQ39" i="3"/>
  <c r="EQ40" i="3" s="1"/>
  <c r="ER39" i="3"/>
  <c r="ES39" i="3"/>
  <c r="ES40" i="3" s="1"/>
  <c r="ET39" i="3"/>
  <c r="ET40" i="3" s="1"/>
  <c r="EU39" i="3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E39" i="3"/>
  <c r="FE40" i="3" s="1"/>
  <c r="FF39" i="3"/>
  <c r="FF40" i="3" s="1"/>
  <c r="FG39" i="3"/>
  <c r="FH39" i="3"/>
  <c r="FH40" i="3" s="1"/>
  <c r="FI39" i="3"/>
  <c r="FI40" i="3" s="1"/>
  <c r="FJ39" i="3"/>
  <c r="FK39" i="3"/>
  <c r="FK40" i="3" s="1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8" i="4" l="1"/>
  <c r="BU38" i="4"/>
  <c r="BU39" i="4" s="1"/>
  <c r="BV38" i="4"/>
  <c r="BV39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E38" i="4"/>
  <c r="E39" i="4" s="1"/>
  <c r="F38" i="4"/>
  <c r="F39" i="4" s="1"/>
  <c r="G38" i="4"/>
  <c r="G39" i="4" s="1"/>
  <c r="H38" i="4"/>
  <c r="H39" i="4" s="1"/>
  <c r="I38" i="4"/>
  <c r="I39" i="4" s="1"/>
  <c r="J38" i="4"/>
  <c r="J39" i="4" s="1"/>
  <c r="K38" i="4"/>
  <c r="K39" i="4" s="1"/>
  <c r="L38" i="4"/>
  <c r="M38" i="4"/>
  <c r="M39" i="4" s="1"/>
  <c r="N38" i="4"/>
  <c r="O38" i="4"/>
  <c r="O39" i="4" s="1"/>
  <c r="P38" i="4"/>
  <c r="Q38" i="4"/>
  <c r="Q39" i="4" s="1"/>
  <c r="R38" i="4"/>
  <c r="R39" i="4" s="1"/>
  <c r="S38" i="4"/>
  <c r="T38" i="4"/>
  <c r="U38" i="4"/>
  <c r="V38" i="4"/>
  <c r="V39" i="4" s="1"/>
  <c r="W38" i="4"/>
  <c r="W39" i="4" s="1"/>
  <c r="X38" i="4"/>
  <c r="Y38" i="4"/>
  <c r="Y39" i="4" s="1"/>
  <c r="Z38" i="4"/>
  <c r="Z39" i="4" s="1"/>
  <c r="AA38" i="4"/>
  <c r="AA39" i="4" s="1"/>
  <c r="AB38" i="4"/>
  <c r="AB39" i="4" s="1"/>
  <c r="AC38" i="4"/>
  <c r="AC39" i="4" s="1"/>
  <c r="AD38" i="4"/>
  <c r="AE38" i="4"/>
  <c r="AE39" i="4" s="1"/>
  <c r="AF38" i="4"/>
  <c r="AF39" i="4" s="1"/>
  <c r="AG38" i="4"/>
  <c r="AG39" i="4" s="1"/>
  <c r="AH38" i="4"/>
  <c r="AI38" i="4"/>
  <c r="AI39" i="4" s="1"/>
  <c r="AJ38" i="4"/>
  <c r="AJ39" i="4" s="1"/>
  <c r="AK38" i="4"/>
  <c r="AK39" i="4" s="1"/>
  <c r="AL38" i="4"/>
  <c r="AL39" i="4" s="1"/>
  <c r="AM38" i="4"/>
  <c r="AN38" i="4"/>
  <c r="AN39" i="4" s="1"/>
  <c r="AO38" i="4"/>
  <c r="AO39" i="4" s="1"/>
  <c r="AP38" i="4"/>
  <c r="AQ38" i="4"/>
  <c r="AQ39" i="4" s="1"/>
  <c r="AR38" i="4"/>
  <c r="AR39" i="4" s="1"/>
  <c r="AS38" i="4"/>
  <c r="AT38" i="4"/>
  <c r="AT39" i="4" s="1"/>
  <c r="AU38" i="4"/>
  <c r="AU39" i="4" s="1"/>
  <c r="AV38" i="4"/>
  <c r="AW38" i="4"/>
  <c r="AW39" i="4" s="1"/>
  <c r="AX38" i="4"/>
  <c r="AX39" i="4" s="1"/>
  <c r="AY38" i="4"/>
  <c r="AY39" i="4" s="1"/>
  <c r="AZ38" i="4"/>
  <c r="AZ39" i="4" s="1"/>
  <c r="BA38" i="4"/>
  <c r="BA39" i="4" s="1"/>
  <c r="BB38" i="4"/>
  <c r="BB39" i="4" s="1"/>
  <c r="BC38" i="4"/>
  <c r="BC39" i="4" s="1"/>
  <c r="BD38" i="4"/>
  <c r="BD39" i="4" s="1"/>
  <c r="BE38" i="4"/>
  <c r="BF38" i="4"/>
  <c r="BF39" i="4" s="1"/>
  <c r="BG38" i="4"/>
  <c r="BG39" i="4" s="1"/>
  <c r="BH38" i="4"/>
  <c r="BI38" i="4"/>
  <c r="BI39" i="4" s="1"/>
  <c r="BJ38" i="4"/>
  <c r="BJ39" i="4" s="1"/>
  <c r="BK38" i="4"/>
  <c r="BK39" i="4" s="1"/>
  <c r="BL38" i="4"/>
  <c r="BL39" i="4" s="1"/>
  <c r="BM38" i="4"/>
  <c r="BM39" i="4" s="1"/>
  <c r="BN38" i="4"/>
  <c r="BN39" i="4" s="1"/>
  <c r="BO38" i="4"/>
  <c r="BP38" i="4"/>
  <c r="BP39" i="4" s="1"/>
  <c r="BQ38" i="4"/>
  <c r="BQ39" i="4" s="1"/>
  <c r="BR38" i="4"/>
  <c r="BR39" i="4" s="1"/>
  <c r="BS38" i="4"/>
  <c r="BW38" i="4"/>
  <c r="BW39" i="4" s="1"/>
  <c r="BX38" i="4"/>
  <c r="BX39" i="4" s="1"/>
  <c r="BY38" i="4"/>
  <c r="BY39" i="4" s="1"/>
  <c r="BZ38" i="4"/>
  <c r="BZ39" i="4" s="1"/>
  <c r="CA38" i="4"/>
  <c r="CB38" i="4"/>
  <c r="CB39" i="4" s="1"/>
  <c r="CC38" i="4"/>
  <c r="CD38" i="4"/>
  <c r="CD39" i="4" s="1"/>
  <c r="CE38" i="4"/>
  <c r="CF38" i="4"/>
  <c r="CF39" i="4" s="1"/>
  <c r="CG38" i="4"/>
  <c r="CG39" i="4" s="1"/>
  <c r="CH38" i="4"/>
  <c r="CH39" i="4" s="1"/>
  <c r="CI38" i="4"/>
  <c r="CJ38" i="4"/>
  <c r="CJ39" i="4" s="1"/>
  <c r="CK38" i="4"/>
  <c r="CK39" i="4" s="1"/>
  <c r="CL38" i="4"/>
  <c r="CL39" i="4" s="1"/>
  <c r="CM38" i="4"/>
  <c r="CN38" i="4"/>
  <c r="CN39" i="4" s="1"/>
  <c r="CO38" i="4"/>
  <c r="CO39" i="4" s="1"/>
  <c r="CP38" i="4"/>
  <c r="CQ38" i="4"/>
  <c r="CQ39" i="4" s="1"/>
  <c r="CR38" i="4"/>
  <c r="CS38" i="4"/>
  <c r="CS39" i="4" s="1"/>
  <c r="CT38" i="4"/>
  <c r="CT39" i="4" s="1"/>
  <c r="CU38" i="4"/>
  <c r="CV38" i="4"/>
  <c r="CV39" i="4" s="1"/>
  <c r="CW38" i="4"/>
  <c r="CW39" i="4" s="1"/>
  <c r="CX38" i="4"/>
  <c r="CX39" i="4" s="1"/>
  <c r="CY38" i="4"/>
  <c r="CZ38" i="4"/>
  <c r="CZ39" i="4" s="1"/>
  <c r="DA38" i="4"/>
  <c r="DA39" i="4" s="1"/>
  <c r="DB38" i="4"/>
  <c r="DB39" i="4" s="1"/>
  <c r="DC38" i="4"/>
  <c r="DD38" i="4"/>
  <c r="DD39" i="4" s="1"/>
  <c r="DE38" i="4"/>
  <c r="DF38" i="4"/>
  <c r="DF39" i="4" s="1"/>
  <c r="DG38" i="4"/>
  <c r="DG39" i="4" s="1"/>
  <c r="DH38" i="4"/>
  <c r="DH39" i="4" s="1"/>
  <c r="DI38" i="4"/>
  <c r="DJ38" i="4"/>
  <c r="DJ39" i="4" s="1"/>
  <c r="DK38" i="4"/>
  <c r="DK39" i="4" s="1"/>
  <c r="DL38" i="4"/>
  <c r="DM38" i="4"/>
  <c r="DM39" i="4" s="1"/>
  <c r="DN38" i="4"/>
  <c r="DO38" i="4"/>
  <c r="DO39" i="4" s="1"/>
  <c r="DP38" i="4"/>
  <c r="DP39" i="4" s="1"/>
  <c r="DQ38" i="4"/>
  <c r="DQ39" i="4" s="1"/>
  <c r="DR38" i="4"/>
  <c r="DR39" i="4" s="1"/>
  <c r="DS38" i="4"/>
  <c r="DS39" i="4" s="1"/>
  <c r="DT38" i="4"/>
  <c r="DT39" i="4" s="1"/>
  <c r="DU38" i="4"/>
  <c r="DV38" i="4"/>
  <c r="DV39" i="4" s="1"/>
  <c r="DW38" i="4"/>
  <c r="DW39" i="4" s="1"/>
  <c r="DX38" i="4"/>
  <c r="DY38" i="4"/>
  <c r="DZ38" i="4"/>
  <c r="DZ39" i="4" s="1"/>
  <c r="EA38" i="4"/>
  <c r="EA39" i="4" s="1"/>
  <c r="EB38" i="4"/>
  <c r="EB39" i="4" s="1"/>
  <c r="EC38" i="4"/>
  <c r="EC39" i="4" s="1"/>
  <c r="ED38" i="4"/>
  <c r="ED39" i="4" s="1"/>
  <c r="EE38" i="4"/>
  <c r="EE39" i="4" s="1"/>
  <c r="EF38" i="4"/>
  <c r="EF39" i="4" s="1"/>
  <c r="EG38" i="4"/>
  <c r="EH38" i="4"/>
  <c r="EH39" i="4" s="1"/>
  <c r="EI38" i="4"/>
  <c r="EI39" i="4" s="1"/>
  <c r="EJ38" i="4"/>
  <c r="EK38" i="4"/>
  <c r="EK39" i="4" s="1"/>
  <c r="EL38" i="4"/>
  <c r="EL39" i="4" s="1"/>
  <c r="EM38" i="4"/>
  <c r="EN38" i="4"/>
  <c r="EN39" i="4" s="1"/>
  <c r="EO38" i="4"/>
  <c r="EP38" i="4"/>
  <c r="EP39" i="4" s="1"/>
  <c r="EQ38" i="4"/>
  <c r="EQ39" i="4" s="1"/>
  <c r="ER38" i="4"/>
  <c r="ES38" i="4"/>
  <c r="ES39" i="4" s="1"/>
  <c r="ET38" i="4"/>
  <c r="EU38" i="4"/>
  <c r="EU39" i="4" s="1"/>
  <c r="EV38" i="4"/>
  <c r="EV39" i="4" s="1"/>
  <c r="EW38" i="4"/>
  <c r="EX38" i="4"/>
  <c r="EX39" i="4" s="1"/>
  <c r="EY38" i="4"/>
  <c r="EY39" i="4" s="1"/>
  <c r="EZ38" i="4"/>
  <c r="FA38" i="4"/>
  <c r="FA39" i="4" s="1"/>
  <c r="FB38" i="4"/>
  <c r="FB39" i="4" s="1"/>
  <c r="FC38" i="4"/>
  <c r="FD38" i="4"/>
  <c r="FD39" i="4" s="1"/>
  <c r="FE38" i="4"/>
  <c r="FE39" i="4" s="1"/>
  <c r="FF38" i="4"/>
  <c r="FG38" i="4"/>
  <c r="FG39" i="4" s="1"/>
  <c r="FH38" i="4"/>
  <c r="FH39" i="4" s="1"/>
  <c r="FI38" i="4"/>
  <c r="FJ38" i="4"/>
  <c r="FJ39" i="4" s="1"/>
  <c r="FK38" i="4"/>
  <c r="FK39" i="4" s="1"/>
  <c r="FL38" i="4"/>
  <c r="FM38" i="4"/>
  <c r="FM39" i="4" s="1"/>
  <c r="FN38" i="4"/>
  <c r="FN39" i="4" s="1"/>
  <c r="FO38" i="4"/>
  <c r="FP38" i="4"/>
  <c r="FP39" i="4" s="1"/>
  <c r="FQ38" i="4"/>
  <c r="FQ39" i="4" s="1"/>
  <c r="FR38" i="4"/>
  <c r="FS38" i="4"/>
  <c r="FS39" i="4" s="1"/>
  <c r="FT38" i="4"/>
  <c r="FT39" i="4" s="1"/>
  <c r="FU38" i="4"/>
  <c r="FV38" i="4"/>
  <c r="FV39" i="4" s="1"/>
  <c r="FW38" i="4"/>
  <c r="FW39" i="4" s="1"/>
  <c r="FX38" i="4"/>
  <c r="FY38" i="4"/>
  <c r="FY39" i="4" s="1"/>
  <c r="FZ38" i="4"/>
  <c r="GA38" i="4"/>
  <c r="GA39" i="4" s="1"/>
  <c r="GB38" i="4"/>
  <c r="GC38" i="4"/>
  <c r="GD38" i="4"/>
  <c r="GD39" i="4" s="1"/>
  <c r="GE38" i="4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M39" i="4"/>
  <c r="GN38" i="4"/>
  <c r="GN39" i="4" s="1"/>
  <c r="GO38" i="4"/>
  <c r="GP38" i="4"/>
  <c r="GP39" i="4" s="1"/>
  <c r="GQ38" i="4"/>
  <c r="GR38" i="4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0" i="4"/>
  <c r="E60" i="4" s="1"/>
  <c r="D42" i="4"/>
  <c r="E42" i="4" s="1"/>
  <c r="D50" i="4"/>
  <c r="D51" i="4"/>
  <c r="E51" i="4" s="1"/>
  <c r="D54" i="4"/>
  <c r="E54" i="4" s="1"/>
  <c r="D52" i="4"/>
  <c r="E52" i="4" s="1"/>
  <c r="D55" i="4"/>
  <c r="E55" i="4" s="1"/>
  <c r="D58" i="4"/>
  <c r="E58" i="4" s="1"/>
  <c r="D56" i="4"/>
  <c r="E56" i="4" s="1"/>
  <c r="D43" i="4"/>
  <c r="E43" i="4" s="1"/>
  <c r="D59" i="4"/>
  <c r="E59" i="4" s="1"/>
  <c r="D46" i="4"/>
  <c r="E46" i="4" s="1"/>
  <c r="D44" i="4"/>
  <c r="E44" i="4" s="1"/>
  <c r="D47" i="4"/>
  <c r="E47" i="4" s="1"/>
  <c r="D48" i="4"/>
  <c r="E48" i="4" s="1"/>
  <c r="E59" i="5"/>
  <c r="E55" i="5"/>
  <c r="E61" i="5"/>
  <c r="H40" i="5"/>
  <c r="D45" i="5" s="1"/>
  <c r="D50" i="5" l="1"/>
  <c r="E61" i="4"/>
  <c r="E49" i="4"/>
  <c r="D57" i="4"/>
  <c r="E63" i="1"/>
  <c r="E45" i="4"/>
  <c r="E58" i="5"/>
  <c r="E54" i="5"/>
  <c r="D63" i="1"/>
  <c r="D49" i="4"/>
  <c r="D61" i="4"/>
  <c r="D58" i="5"/>
  <c r="D54" i="5"/>
  <c r="D62" i="3"/>
  <c r="E62" i="5"/>
  <c r="D45" i="4"/>
  <c r="E47" i="5"/>
  <c r="E50" i="5" s="1"/>
  <c r="E57" i="4"/>
  <c r="E62" i="3"/>
  <c r="E50" i="4"/>
  <c r="E53" i="4" s="1"/>
  <c r="D53" i="4"/>
  <c r="D62" i="5"/>
  <c r="E45" i="5"/>
  <c r="E46" i="5" s="1"/>
  <c r="D46" i="5"/>
</calcChain>
</file>

<file path=xl/sharedStrings.xml><?xml version="1.0" encoding="utf-8"?>
<sst xmlns="http://schemas.openxmlformats.org/spreadsheetml/2006/main" count="1806" uniqueCount="1430">
  <si>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</si>
  <si>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</si>
  <si>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</si>
  <si>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</si>
  <si>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</si>
  <si>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</si>
  <si>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</si>
  <si>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</si>
  <si>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</si>
  <si>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</si>
  <si>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</si>
  <si>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</si>
  <si>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</si>
  <si>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</si>
  <si>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</si>
  <si>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</si>
  <si>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</si>
  <si>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</si>
  <si>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</si>
  <si>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</si>
  <si>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</si>
  <si>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</si>
  <si>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</si>
  <si>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</si>
  <si>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</si>
  <si>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</si>
  <si>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</si>
  <si>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</si>
  <si>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</si>
  <si>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</si>
  <si>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</si>
  <si>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</si>
  <si>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</si>
  <si>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</si>
  <si>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</si>
  <si>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</si>
  <si>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</si>
  <si>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</si>
  <si>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</si>
  <si>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</si>
  <si>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</si>
  <si>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</si>
  <si>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</si>
  <si>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</si>
  <si>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</si>
  <si>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</si>
  <si>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</si>
  <si>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</si>
  <si>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</si>
  <si>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</si>
  <si>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</si>
  <si>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</si>
  <si>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</si>
  <si>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</si>
  <si>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</si>
  <si>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</si>
  <si>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</si>
  <si>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</si>
  <si>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</si>
  <si>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</si>
  <si>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</si>
  <si>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</si>
  <si>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</si>
  <si>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</si>
  <si>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</si>
  <si>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</si>
  <si>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</si>
  <si>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</si>
  <si>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</si>
  <si>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</si>
  <si>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</si>
  <si>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</si>
  <si>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</si>
  <si>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</si>
  <si>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</si>
  <si>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</si>
  <si>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</si>
  <si>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</si>
  <si>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</si>
  <si>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</si>
  <si>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</si>
  <si>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</si>
  <si>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</si>
  <si>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</si>
  <si>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</si>
  <si>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</si>
  <si>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</si>
  <si>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</si>
  <si>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</si>
  <si>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</si>
  <si>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</si>
  <si>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</si>
  <si>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</si>
  <si>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</si>
  <si>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</si>
  <si>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</si>
  <si>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</si>
  <si>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</si>
  <si>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</si>
  <si>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</si>
  <si>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</si>
  <si>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</si>
  <si>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</si>
  <si>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</si>
  <si>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</si>
  <si>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</si>
  <si>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</si>
  <si>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</si>
  <si>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</si>
  <si>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</si>
  <si>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</si>
  <si>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</si>
  <si>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</si>
  <si>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</si>
  <si>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</si>
  <si>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</si>
  <si>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</si>
  <si>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</si>
  <si>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</si>
  <si>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</si>
  <si>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</si>
  <si>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</si>
  <si>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</si>
  <si>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</si>
  <si>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</si>
  <si>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</si>
  <si>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</si>
  <si>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</si>
  <si>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</si>
  <si>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</si>
  <si>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</si>
  <si>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</si>
  <si>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</si>
  <si>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</si>
  <si>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</si>
  <si>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</si>
  <si>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</si>
  <si>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</si>
  <si>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</si>
  <si>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</si>
  <si>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</si>
  <si>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</si>
  <si>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</si>
  <si>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</si>
  <si>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</si>
  <si>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</si>
  <si>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</si>
  <si>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</si>
  <si>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</si>
  <si>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</si>
  <si>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</si>
  <si>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</si>
  <si>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</si>
  <si>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</si>
  <si>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</si>
  <si>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</si>
  <si>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</si>
  <si>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</si>
  <si>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</si>
  <si>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</si>
  <si>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</si>
  <si>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</si>
  <si>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</si>
  <si>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</si>
  <si>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</si>
  <si>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</si>
  <si>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</si>
  <si>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</si>
  <si>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</si>
  <si>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</si>
  <si>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</si>
  <si>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</si>
  <si>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</si>
  <si>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</si>
  <si>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</si>
  <si>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</si>
  <si>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</si>
  <si>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</si>
  <si>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</si>
  <si>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</si>
  <si>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</si>
  <si>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</si>
  <si>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</si>
  <si>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</si>
  <si>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</si>
  <si>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</si>
  <si>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</si>
  <si>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</si>
  <si>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</si>
  <si>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</si>
  <si>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</si>
  <si>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</si>
  <si>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</si>
  <si>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</si>
  <si>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</si>
  <si>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</si>
  <si>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</si>
  <si>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</si>
  <si>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</si>
  <si>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</si>
  <si>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</si>
  <si>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</si>
  <si>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</si>
  <si>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</si>
  <si>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</si>
  <si>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</si>
  <si>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</si>
  <si>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</si>
  <si>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</si>
  <si>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</si>
  <si>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</si>
  <si>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</si>
  <si>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</si>
  <si>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</si>
  <si>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</si>
  <si>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</si>
  <si>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</si>
  <si>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</si>
  <si>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</si>
  <si>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</si>
  <si>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</si>
  <si>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</si>
  <si>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</si>
  <si>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</si>
  <si>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</si>
  <si>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</si>
  <si>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</si>
  <si>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</si>
  <si>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</si>
  <si>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</si>
  <si>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</si>
  <si>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</si>
  <si>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</si>
  <si>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</si>
  <si>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</si>
  <si>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</si>
  <si>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</si>
  <si>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</si>
  <si>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</si>
  <si>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</si>
  <si>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</si>
  <si>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</si>
  <si>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</si>
  <si>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</si>
  <si>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</si>
  <si>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</si>
  <si>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</si>
  <si>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</si>
  <si>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</si>
  <si>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</si>
  <si>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</si>
  <si>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</si>
  <si>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</si>
  <si>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</si>
  <si>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</si>
  <si>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</si>
  <si>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</si>
  <si>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</si>
  <si>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</si>
  <si>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</si>
  <si>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</si>
  <si>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</si>
  <si>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</si>
  <si>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</si>
  <si>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</si>
  <si>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</si>
  <si>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</si>
  <si>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</si>
  <si>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</si>
  <si>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</si>
  <si>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</si>
  <si>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</si>
  <si>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</si>
  <si>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</si>
  <si>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</si>
  <si>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</si>
  <si>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</si>
  <si>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</si>
  <si>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</si>
  <si>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</si>
  <si>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</si>
  <si>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</si>
  <si>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</si>
  <si>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</si>
  <si>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</si>
  <si>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</si>
  <si>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</si>
  <si>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</si>
  <si>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</si>
  <si>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</si>
  <si>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</si>
  <si>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</si>
  <si>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</si>
  <si>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</si>
  <si>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</si>
  <si>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</si>
  <si>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</si>
  <si>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</si>
  <si>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</si>
  <si>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</si>
  <si>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</si>
  <si>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</si>
  <si>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</si>
  <si>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</si>
  <si>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</si>
  <si>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</si>
  <si>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</si>
  <si>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</si>
  <si>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</si>
  <si>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</si>
  <si>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</si>
  <si>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</si>
  <si>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</si>
  <si>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</si>
  <si>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</si>
  <si>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</si>
  <si>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</si>
  <si>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</si>
  <si>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</si>
  <si>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</si>
  <si>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</si>
  <si>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</si>
  <si>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</si>
  <si>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</si>
  <si>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</si>
  <si>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</si>
  <si>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</si>
  <si>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</si>
  <si>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</si>
  <si>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</si>
  <si>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</si>
  <si>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</si>
  <si>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</si>
  <si>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</si>
  <si>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</si>
  <si>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</si>
  <si>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</si>
  <si>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</si>
  <si>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</si>
  <si>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</si>
  <si>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</si>
  <si>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</si>
  <si>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</si>
  <si>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</si>
  <si>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</si>
  <si>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</si>
  <si>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</si>
  <si>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</si>
  <si>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</si>
  <si>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</si>
  <si>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</si>
  <si>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</si>
  <si>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</si>
  <si>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</si>
  <si>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</si>
  <si>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</si>
  <si>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</si>
  <si>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</si>
  <si>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</si>
  <si>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</si>
  <si>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</si>
  <si>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</si>
  <si>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</si>
  <si>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</si>
  <si>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</si>
  <si>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</si>
  <si>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</si>
  <si>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</si>
  <si>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</si>
  <si>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</si>
  <si>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</si>
  <si>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</si>
  <si>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</si>
  <si>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</si>
  <si>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</si>
  <si>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</si>
  <si>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</si>
  <si>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</si>
  <si>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</si>
  <si>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</si>
  <si>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</si>
  <si>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</si>
  <si>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</si>
  <si>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</si>
  <si>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</si>
  <si>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</si>
  <si>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</si>
  <si>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</si>
  <si>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</si>
  <si>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</si>
  <si>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</si>
  <si>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</si>
  <si>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</si>
  <si>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</si>
  <si>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</si>
  <si>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</si>
  <si>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</si>
  <si>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</si>
  <si>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</si>
  <si>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</si>
  <si>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</si>
  <si>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</si>
  <si>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</si>
  <si>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</si>
  <si>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</si>
  <si>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</si>
  <si>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</si>
  <si>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</si>
  <si>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</si>
  <si>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</si>
  <si>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</si>
  <si>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</si>
  <si>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</si>
  <si>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</si>
  <si>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</si>
  <si>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</si>
  <si>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</si>
  <si>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</si>
  <si>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</si>
  <si>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</si>
  <si>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</si>
  <si>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</si>
  <si>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</si>
  <si>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</si>
  <si>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</si>
  <si>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</si>
  <si>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</si>
  <si>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</si>
  <si>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</si>
  <si>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</si>
  <si>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</si>
  <si>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</si>
  <si>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</si>
  <si>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</si>
  <si>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</si>
  <si>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</si>
  <si>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</si>
  <si>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</si>
  <si>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</si>
  <si>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</si>
  <si>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</si>
  <si>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</si>
  <si>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</si>
  <si>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</si>
  <si>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</si>
  <si>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</si>
  <si>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</si>
  <si>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</si>
  <si>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</si>
  <si>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</si>
  <si>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</si>
  <si>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</si>
  <si>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</si>
  <si>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</si>
  <si>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</si>
  <si>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</si>
  <si>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</si>
  <si>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</si>
  <si>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</si>
  <si>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</si>
  <si>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</si>
  <si>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</si>
  <si>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</si>
  <si>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</si>
  <si>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</si>
  <si>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</si>
  <si>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</si>
  <si>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</si>
  <si>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</si>
  <si>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</si>
  <si>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</si>
  <si>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</si>
  <si>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</si>
  <si>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</si>
  <si>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</si>
  <si>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</si>
  <si>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</si>
  <si>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</si>
  <si>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</si>
  <si>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</si>
  <si>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</si>
  <si>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</si>
  <si>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</si>
  <si>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</si>
  <si>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</si>
  <si>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</si>
  <si>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</si>
  <si>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</si>
  <si>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</si>
  <si>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</si>
  <si>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</si>
  <si>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</si>
  <si>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</si>
  <si>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</si>
  <si>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</si>
  <si>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</si>
  <si>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</si>
  <si>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</si>
  <si>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</si>
  <si>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</si>
  <si>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</si>
  <si>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</si>
  <si>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</si>
  <si>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</si>
  <si>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</si>
  <si>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</si>
  <si>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</si>
  <si>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</si>
  <si>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</si>
  <si>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</si>
  <si>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</si>
  <si>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</si>
  <si>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</si>
  <si>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</si>
  <si>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</si>
  <si>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</si>
  <si>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</si>
  <si>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</si>
  <si>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</si>
  <si>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</si>
  <si>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</si>
  <si>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</si>
  <si>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</si>
  <si>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</si>
  <si>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</si>
  <si>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</si>
  <si>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</si>
  <si>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</si>
  <si>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</si>
  <si>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</si>
  <si>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</si>
  <si>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</si>
  <si>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</si>
  <si>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</si>
  <si>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</si>
  <si>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</si>
  <si>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</si>
  <si>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</si>
  <si>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</si>
  <si>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</si>
  <si>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</si>
  <si>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</si>
  <si>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</si>
  <si>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</si>
  <si>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</si>
  <si>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</si>
  <si>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</si>
  <si>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</si>
  <si>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</si>
  <si>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</si>
  <si>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</si>
  <si>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</si>
  <si>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</si>
  <si>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</si>
  <si>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</si>
  <si>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</si>
  <si>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</si>
  <si>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</si>
  <si>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</si>
  <si>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</si>
  <si>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</si>
  <si>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</si>
  <si>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</si>
  <si>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</si>
  <si>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</si>
  <si>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</si>
  <si>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</si>
  <si>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</si>
  <si>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</si>
  <si>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</si>
  <si>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</si>
  <si>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</si>
  <si>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</si>
  <si>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</si>
  <si>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</si>
  <si>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</si>
  <si>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</si>
  <si>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</si>
  <si>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</si>
  <si>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</si>
  <si>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</si>
  <si>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</si>
  <si>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</si>
  <si>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</si>
  <si>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</si>
  <si>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</si>
  <si>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</si>
  <si>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</si>
  <si>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</si>
  <si>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</si>
  <si>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</si>
  <si>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</si>
  <si>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</si>
  <si>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</si>
  <si>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</si>
  <si>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</si>
  <si>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</si>
  <si>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</si>
  <si>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</si>
  <si>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</si>
  <si>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</si>
  <si>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</si>
  <si>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</si>
  <si>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</si>
  <si>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</si>
  <si>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</si>
  <si>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</si>
  <si>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</si>
  <si>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</si>
  <si>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</si>
  <si>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</si>
  <si>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</si>
  <si>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</si>
  <si>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</si>
  <si>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</si>
  <si>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</si>
  <si>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</si>
  <si>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</si>
  <si>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</si>
  <si>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</si>
  <si>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</si>
  <si>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</si>
  <si>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</si>
  <si>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</si>
  <si>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</si>
  <si>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</si>
  <si>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</si>
  <si>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</si>
  <si>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</si>
  <si>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</si>
  <si>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</si>
  <si>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</si>
  <si>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</si>
  <si>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</si>
  <si>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</si>
  <si>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</si>
  <si>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</si>
  <si>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</si>
  <si>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</si>
  <si>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</si>
  <si>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</si>
  <si>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</si>
  <si>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</si>
  <si>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</si>
  <si>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</si>
  <si>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</si>
  <si>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</si>
  <si>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</si>
  <si>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</si>
  <si>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</si>
  <si>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</si>
  <si>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</si>
  <si>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</si>
  <si>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</si>
  <si>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</si>
  <si>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</si>
  <si>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</si>
  <si>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</si>
  <si>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</si>
  <si>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</si>
  <si>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</si>
  <si>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</si>
  <si>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</si>
  <si>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</si>
  <si>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</si>
  <si>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</si>
  <si>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</si>
  <si>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</si>
  <si>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</si>
  <si>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</si>
  <si>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</si>
  <si>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</si>
  <si>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</si>
  <si>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</si>
  <si>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</si>
  <si>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</si>
  <si>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</si>
  <si>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</si>
  <si>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</si>
  <si>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</si>
  <si>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</si>
  <si>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</si>
  <si>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</si>
  <si>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</si>
  <si>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</si>
  <si>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</si>
  <si>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</si>
  <si>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</si>
  <si>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</si>
  <si>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</si>
  <si>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</si>
  <si>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</si>
  <si>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</si>
  <si>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</si>
  <si>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</si>
  <si>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</si>
  <si>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</si>
  <si>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</si>
  <si>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</si>
  <si>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</si>
  <si>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</si>
  <si>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</si>
  <si>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</si>
  <si>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</si>
  <si>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</si>
  <si>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</si>
  <si>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</si>
  <si>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</si>
  <si>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</si>
  <si>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</si>
  <si>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</si>
  <si>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</si>
  <si>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</si>
  <si>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</si>
  <si>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</si>
  <si>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</si>
  <si>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</si>
  <si>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</si>
  <si>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</si>
  <si>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</si>
  <si>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</si>
  <si>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</si>
  <si>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</si>
  <si>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</si>
  <si>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</si>
  <si>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</si>
  <si>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</si>
  <si>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</si>
  <si>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</si>
  <si>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</si>
  <si>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</si>
  <si>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</si>
  <si>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</si>
  <si>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</si>
  <si>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</si>
  <si>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</si>
  <si>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</si>
  <si>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</si>
  <si>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</si>
  <si>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</si>
  <si>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</si>
  <si>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</si>
  <si>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</si>
  <si>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</si>
  <si>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</si>
  <si>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</si>
  <si>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</si>
  <si>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</si>
  <si>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</si>
  <si>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</si>
  <si>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</si>
  <si>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</si>
  <si>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</si>
  <si>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</si>
  <si>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</si>
  <si>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</si>
  <si>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</si>
  <si>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</si>
  <si>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</si>
  <si>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</si>
  <si>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</si>
  <si>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</si>
  <si>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</si>
  <si>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</si>
  <si>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</si>
  <si>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</si>
  <si>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</si>
  <si>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</si>
  <si>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</si>
  <si>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</si>
  <si>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</si>
  <si>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</si>
  <si>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</si>
  <si>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</si>
  <si>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</si>
  <si>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</si>
  <si>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</si>
  <si>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</si>
  <si>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</si>
  <si>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</si>
  <si>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</si>
  <si>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</si>
  <si>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</si>
  <si>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</si>
  <si>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</si>
  <si>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</si>
  <si>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</si>
  <si>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</si>
  <si>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</si>
  <si>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</si>
  <si>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</si>
  <si>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</si>
  <si>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</si>
  <si>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</si>
  <si>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</si>
  <si>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</si>
  <si>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</si>
  <si>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</si>
  <si>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</si>
  <si>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</si>
  <si>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</si>
  <si>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</si>
  <si>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</si>
  <si>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</si>
  <si>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</si>
  <si>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</si>
  <si>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</si>
  <si>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</si>
  <si>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</si>
  <si>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</si>
  <si>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</si>
  <si>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</si>
  <si>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</si>
  <si>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</si>
  <si>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</si>
  <si>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</si>
  <si>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</si>
  <si>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</si>
  <si>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</si>
  <si>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</si>
  <si>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</si>
  <si>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</si>
  <si>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</si>
  <si>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</si>
  <si>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</si>
  <si>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</si>
  <si>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</si>
  <si>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</si>
  <si>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</si>
  <si>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</si>
  <si>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</si>
  <si>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</si>
  <si>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</si>
  <si>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</si>
  <si>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</si>
  <si>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</si>
  <si>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</si>
  <si>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</si>
  <si>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</si>
  <si>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</si>
  <si>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</si>
  <si>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</si>
  <si>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</si>
  <si>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</si>
  <si>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</si>
  <si>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</si>
  <si>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</si>
  <si>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</si>
  <si>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</si>
  <si>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</si>
  <si>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</si>
  <si>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</si>
  <si>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</si>
  <si>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</si>
  <si>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</si>
  <si>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</si>
  <si>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</si>
  <si>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</si>
  <si>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</si>
  <si>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</si>
  <si>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</si>
  <si>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</si>
  <si>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</si>
  <si>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</si>
  <si>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</si>
  <si>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</si>
  <si>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</si>
  <si>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</si>
  <si>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</si>
  <si>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</si>
  <si>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</si>
  <si>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</si>
  <si>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</si>
  <si>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</si>
  <si>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</si>
  <si>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</si>
  <si>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</si>
  <si>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</si>
  <si>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</si>
  <si>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</si>
  <si>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</si>
  <si>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</si>
  <si>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</si>
  <si>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</si>
  <si>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</si>
  <si>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</si>
  <si>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</si>
  <si>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</si>
  <si>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</si>
  <si>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</si>
  <si>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</si>
  <si>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</si>
  <si>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</si>
  <si>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</si>
  <si>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</si>
  <si>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</si>
  <si>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</si>
  <si>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</si>
  <si>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</si>
  <si>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</si>
  <si>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</si>
  <si>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</si>
  <si>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</si>
  <si>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</si>
  <si>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</si>
  <si>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</si>
  <si>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</si>
  <si>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</si>
  <si>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</si>
  <si>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</si>
  <si>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</si>
  <si>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</si>
  <si>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</si>
  <si>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</si>
  <si>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</si>
  <si>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</si>
  <si>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</si>
  <si>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</si>
  <si>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</si>
  <si>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</si>
  <si>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</si>
  <si>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</si>
  <si>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</si>
  <si>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</si>
  <si>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</si>
  <si>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</si>
  <si>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</si>
  <si>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</si>
  <si>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</si>
  <si>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</si>
  <si>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</si>
  <si>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</si>
  <si>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</si>
  <si>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</si>
  <si>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</si>
  <si>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</si>
  <si>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</si>
  <si>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</si>
  <si>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</si>
  <si>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</si>
  <si>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</si>
  <si>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</si>
  <si>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</si>
  <si>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</si>
  <si>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</si>
  <si>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</si>
  <si>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</si>
  <si>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</si>
  <si>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</si>
  <si>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</si>
  <si>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</si>
  <si>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</si>
  <si>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</si>
  <si>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</si>
  <si>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</si>
  <si>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</si>
  <si>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</si>
  <si>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</si>
  <si>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</si>
  <si>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</si>
  <si>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</si>
  <si>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</si>
  <si>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</si>
  <si>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</si>
  <si>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</si>
  <si>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</si>
  <si>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</si>
  <si>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</si>
  <si>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</si>
  <si>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</si>
  <si>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</si>
  <si>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</si>
  <si>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</si>
  <si>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</si>
  <si>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</si>
  <si>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</si>
  <si>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</si>
  <si>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</si>
  <si>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</si>
  <si>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</si>
  <si>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</si>
  <si>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</si>
  <si>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</si>
  <si>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</si>
  <si>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</si>
  <si>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</si>
  <si>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</si>
  <si>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</si>
  <si>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</si>
  <si>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</si>
  <si>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</si>
  <si>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</si>
  <si>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</si>
  <si>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</si>
  <si>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</si>
  <si>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</si>
  <si>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</si>
  <si>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</si>
  <si>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</si>
  <si>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</si>
  <si>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</si>
  <si>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</si>
  <si>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</si>
  <si>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</si>
  <si>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</si>
  <si>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</si>
  <si>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</si>
  <si>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</si>
  <si>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</si>
  <si>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</si>
  <si>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</si>
  <si>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</si>
  <si>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</si>
  <si>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</si>
  <si>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</si>
  <si>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</si>
  <si>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</si>
  <si>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</si>
  <si>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</si>
  <si>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</si>
  <si>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</si>
  <si>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</si>
  <si>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</si>
  <si>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</si>
  <si>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</si>
  <si>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</si>
  <si>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</si>
  <si>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</si>
  <si>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</si>
  <si>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</si>
  <si>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</si>
  <si>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</si>
  <si>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</si>
  <si>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</si>
  <si>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</si>
  <si>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</si>
  <si>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</si>
  <si>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</si>
  <si>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</si>
  <si>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</si>
  <si>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</si>
  <si>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</si>
  <si>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</si>
  <si>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</si>
  <si>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</si>
  <si>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</si>
  <si>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</si>
  <si>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</si>
  <si>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</si>
  <si>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</si>
  <si>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</si>
  <si>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</si>
  <si>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</si>
  <si>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</si>
  <si>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</si>
  <si>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</si>
  <si>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</si>
  <si>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</si>
  <si>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</si>
  <si>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</si>
  <si>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</si>
  <si>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</si>
  <si>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</si>
  <si>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</si>
  <si>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</si>
  <si>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</si>
  <si>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</si>
  <si>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</si>
  <si>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</si>
  <si>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</si>
  <si>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</si>
  <si>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</si>
  <si>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</si>
  <si>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</si>
  <si>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</si>
  <si>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</si>
  <si>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</si>
  <si>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</si>
  <si>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</si>
  <si>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</si>
  <si>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</si>
  <si>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</si>
  <si>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</si>
  <si>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</si>
  <si>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</si>
  <si>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</si>
  <si>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</si>
  <si>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</si>
  <si>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</si>
  <si>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</si>
  <si>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</si>
  <si>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</si>
  <si>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</si>
  <si>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</si>
  <si>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</si>
  <si>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</si>
  <si>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</si>
  <si>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</si>
  <si>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</si>
  <si>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</si>
  <si>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</si>
  <si>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</si>
  <si>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</si>
  <si>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</si>
  <si>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</si>
  <si>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</si>
  <si>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</si>
  <si>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</si>
  <si>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</si>
  <si>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</si>
  <si>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</si>
  <si>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</si>
  <si>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</si>
  <si>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</si>
  <si>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</si>
  <si>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</si>
  <si>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</si>
  <si>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</si>
  <si>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</si>
  <si>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</si>
  <si>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</si>
  <si>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</si>
  <si>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</si>
  <si>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</si>
  <si>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</si>
  <si>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</si>
  <si>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</si>
  <si>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</si>
  <si>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</si>
  <si>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</si>
  <si>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</si>
  <si>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</si>
  <si>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</si>
  <si>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</si>
  <si>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</si>
  <si>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</si>
  <si>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</si>
  <si>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</si>
  <si>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</si>
  <si>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</si>
  <si>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</si>
  <si>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</si>
  <si>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</si>
  <si>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</si>
  <si>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</si>
  <si>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</si>
  <si>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</si>
  <si>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</si>
  <si>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</si>
  <si>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</si>
  <si>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</si>
  <si>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</si>
  <si>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</si>
  <si>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</si>
  <si>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</si>
  <si>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</si>
  <si>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</si>
  <si>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</si>
  <si>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</si>
  <si>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</si>
  <si>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</si>
  <si>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</si>
  <si>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</si>
  <si>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</si>
  <si>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</si>
  <si>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</si>
  <si>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</si>
  <si>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</si>
  <si>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</si>
  <si>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</si>
  <si>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</si>
  <si>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</si>
  <si>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</si>
  <si>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</si>
  <si>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</si>
  <si>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</si>
  <si>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</si>
  <si>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</si>
  <si>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</si>
  <si>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</si>
  <si>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</si>
  <si>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</si>
  <si>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</si>
  <si>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</si>
  <si>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</si>
  <si>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</si>
  <si>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</si>
  <si>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</si>
  <si>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</si>
  <si>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</si>
  <si>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</si>
  <si>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</si>
  <si>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</si>
  <si>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</si>
  <si>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</si>
  <si>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</si>
  <si>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</si>
  <si>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</si>
  <si>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</si>
  <si>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</si>
  <si>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</si>
  <si>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</si>
  <si>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</si>
  <si>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</si>
  <si>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</si>
  <si>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</si>
  <si>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</si>
  <si>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</si>
  <si>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</si>
  <si>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</si>
  <si>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</si>
  <si>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</si>
  <si>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</si>
  <si>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</si>
  <si>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</si>
  <si>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</si>
  <si>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</si>
  <si>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</si>
  <si>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</si>
  <si>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</si>
  <si>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</si>
  <si>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</si>
  <si>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</si>
  <si>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</si>
  <si>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</si>
  <si>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</si>
  <si>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</si>
  <si>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</si>
  <si>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</si>
  <si>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</si>
  <si>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</si>
  <si>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</si>
  <si>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</si>
  <si>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</si>
  <si>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</si>
  <si>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</si>
  <si>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</si>
  <si>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</si>
  <si>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</si>
  <si>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</si>
  <si>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</si>
  <si>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</si>
  <si>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</si>
  <si>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</si>
  <si>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</si>
  <si>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</si>
  <si>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</si>
  <si>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</si>
  <si>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</si>
  <si>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</si>
  <si>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</si>
  <si>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</si>
  <si>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</si>
  <si>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</si>
  <si>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</si>
  <si>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</si>
  <si>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</si>
  <si>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</si>
  <si>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</si>
  <si>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</si>
  <si>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</si>
  <si>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</si>
  <si>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</si>
  <si>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</si>
  <si>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</si>
  <si>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</si>
  <si>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</si>
  <si>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</si>
  <si>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</si>
  <si>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</si>
  <si>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</si>
  <si>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</si>
  <si>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</si>
  <si>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</si>
  <si>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</si>
  <si>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</si>
  <si>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</si>
  <si>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</si>
  <si>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</si>
  <si>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</si>
  <si>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</si>
  <si>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</si>
  <si>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</si>
  <si>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</si>
  <si>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</si>
  <si>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</si>
  <si>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</si>
  <si>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</si>
  <si>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</si>
  <si>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</si>
  <si>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</si>
  <si>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</si>
  <si>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</si>
  <si>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</si>
  <si>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</si>
  <si>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</si>
  <si>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</si>
  <si>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</si>
  <si>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</si>
  <si>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</si>
  <si>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</si>
  <si>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</si>
  <si>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</si>
  <si>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</si>
  <si>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</si>
  <si>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</si>
  <si>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</si>
  <si>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</si>
  <si>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</si>
  <si>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</si>
  <si>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</si>
  <si>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</si>
  <si>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</si>
  <si>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</si>
  <si>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</si>
  <si>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</si>
  <si>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</si>
  <si>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</si>
  <si>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</si>
  <si>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</si>
  <si>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</si>
  <si>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</si>
  <si>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</si>
  <si>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</si>
  <si>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</si>
  <si>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</si>
  <si>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</si>
  <si>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</si>
  <si>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</si>
  <si>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</si>
  <si>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</si>
  <si>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</si>
  <si>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</si>
  <si>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</si>
  <si>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</si>
  <si>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</si>
  <si>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</si>
  <si>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</si>
  <si>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</si>
  <si>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</si>
  <si>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</si>
  <si>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</si>
  <si>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</si>
  <si>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</si>
  <si>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</si>
  <si>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</si>
  <si>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</si>
  <si>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</si>
  <si>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</si>
  <si>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</si>
  <si>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</si>
  <si>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</si>
  <si>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</si>
  <si>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</si>
  <si>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</si>
  <si>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</si>
  <si>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</si>
  <si>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</si>
  <si>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</si>
  <si>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</si>
  <si>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</si>
  <si>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</si>
  <si>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</si>
  <si>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</si>
  <si>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</si>
  <si>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</si>
  <si>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</si>
  <si>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</si>
  <si>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</si>
  <si>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</si>
  <si>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</si>
  <si>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</si>
  <si>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</si>
  <si>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</si>
  <si>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</si>
  <si>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</si>
  <si>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</si>
  <si>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</si>
  <si>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</si>
  <si>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</si>
  <si>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</si>
  <si>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Абзал Қуаныш Ғасырұлы</t>
  </si>
  <si>
    <t>Азербаев Заңғар Дарханұлы</t>
  </si>
  <si>
    <t>Аман Айлана Айбатқызы</t>
  </si>
  <si>
    <t xml:space="preserve"> Айтбаев Руслан Маратович</t>
  </si>
  <si>
    <t>Алтаев Қайсар Жеркергенұлы</t>
  </si>
  <si>
    <t>Бауыржан Нуриман Әділжанұлы</t>
  </si>
  <si>
    <t xml:space="preserve"> Бекмырза Рамазан Нұрымұлы</t>
  </si>
  <si>
    <t>Жалғасов Абылай Алматұлы</t>
  </si>
  <si>
    <t>Жұбатыр Тілекқабыл Мұратбекұлы</t>
  </si>
  <si>
    <t>Жумабаева Аяла Максатовна</t>
  </si>
  <si>
    <t>Изатулла Айнамкөз</t>
  </si>
  <si>
    <t>Каймульдина Раяна Абатовна</t>
  </si>
  <si>
    <t xml:space="preserve"> Қабыл Аяла Жанболатқызы</t>
  </si>
  <si>
    <t xml:space="preserve"> Құрманғали Аңсар Қайратұлы</t>
  </si>
  <si>
    <t>Мейрамбекқызы Салтанат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</si>
  <si>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</si>
  <si>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</si>
  <si>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</si>
  <si>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</si>
  <si>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 xml:space="preserve"> Оянгалиев Санжар Арманович</t>
  </si>
  <si>
    <t xml:space="preserve"> Серікбай Айтуар Алматұлы</t>
  </si>
  <si>
    <t>Серік Әмір Тұңғышбайұлы</t>
  </si>
  <si>
    <t>Төлеумұрат Есфирь Нұрбақытқызы</t>
  </si>
  <si>
    <t xml:space="preserve">                                  Оқу жылы: 2023-2024                             Топ: "Күншуақ"               Өткізу кезеңі: Бастапқы       Өткізу мерзімі:_қыркүйек</t>
  </si>
  <si>
    <t xml:space="preserve">Асылан Зайд </t>
  </si>
  <si>
    <t xml:space="preserve">Амангелді Исмайл </t>
  </si>
  <si>
    <t>Бекболат Ясмина</t>
  </si>
  <si>
    <t>Ержан Әбілмансұр</t>
  </si>
  <si>
    <t>Ескендір Абдулазиз</t>
  </si>
  <si>
    <t>Жайлыбаев Нурислам</t>
  </si>
  <si>
    <t xml:space="preserve"> Қалихан Мадияр</t>
  </si>
  <si>
    <t>Мырзабек Зере</t>
  </si>
  <si>
    <t>Мағзом Ерасыл</t>
  </si>
  <si>
    <t xml:space="preserve">Муктаров Нуриман </t>
  </si>
  <si>
    <t>Мұрат Ахмет</t>
  </si>
  <si>
    <t>Мұхамбетжан Әшірбек</t>
  </si>
  <si>
    <t>Мұхамбетжан Батырбек</t>
  </si>
  <si>
    <t>Неталин Әлім</t>
  </si>
  <si>
    <t>Нурамхан Арсен</t>
  </si>
  <si>
    <t>Орақ Дана</t>
  </si>
  <si>
    <t>Орынбасар  Алим</t>
  </si>
  <si>
    <t>Онайберген Коркем</t>
  </si>
  <si>
    <t>Рустемов Рамиль</t>
  </si>
  <si>
    <t>Рамазан Әмірали</t>
  </si>
  <si>
    <t>Сұлтанова  Нурия</t>
  </si>
  <si>
    <t>Сәке Аяаулым</t>
  </si>
  <si>
    <t>Тынымгерей Батыржан</t>
  </si>
  <si>
    <t>Умаргалиев Абзал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</si>
  <si>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_2023 -2024_</t>
    </r>
    <r>
      <rPr>
        <b/>
        <sz val="12"/>
        <color theme="1"/>
        <rFont val="Times New Roman"/>
        <family val="1"/>
        <charset val="204"/>
      </rPr>
      <t xml:space="preserve">__                              Топ: Бөбек                Өткізу кезеңі: </t>
    </r>
    <r>
      <rPr>
        <b/>
        <u/>
        <sz val="12"/>
        <color theme="1"/>
        <rFont val="Times New Roman"/>
        <family val="1"/>
        <charset val="204"/>
      </rPr>
      <t xml:space="preserve">aралык  </t>
    </r>
    <r>
      <rPr>
        <b/>
        <sz val="12"/>
        <color theme="1"/>
        <rFont val="Times New Roman"/>
        <family val="1"/>
        <charset val="204"/>
      </rPr>
      <t>_       Өткізу мерзімі:</t>
    </r>
    <r>
      <rPr>
        <b/>
        <u/>
        <sz val="12"/>
        <color theme="1"/>
        <rFont val="Times New Roman"/>
        <family val="1"/>
        <charset val="204"/>
      </rPr>
      <t>_қаңтар__</t>
    </r>
    <r>
      <rPr>
        <b/>
        <sz val="12"/>
        <color theme="1"/>
        <rFont val="Times New Roman"/>
        <family val="1"/>
        <charset val="204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</si>
</sst>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8" fillId="0" borderId="4" xfId="0" applyFont="1" applyBorder="1" applyAlignment="1"/>
    <xf numFmtId="0" fontId="8" fillId="0" borderId="1" xfId="0" applyFont="1" applyBorder="1" applyAlignment="1"/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6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8" t="s">
        <v>837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52" t="s">
        <v>88</v>
      </c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62" t="s">
        <v>115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0" t="s">
        <v>115</v>
      </c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 t="s">
        <v>89</v>
      </c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63" t="s">
        <v>116</v>
      </c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117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51" t="s">
        <v>139</v>
      </c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</row>
    <row r="6" spans="1:254" ht="10.15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8"/>
      <c r="B11" s="58"/>
      <c r="C11" s="61" t="s">
        <v>847</v>
      </c>
      <c r="D11" s="61"/>
      <c r="E11" s="61"/>
      <c r="F11" s="61"/>
      <c r="G11" s="61"/>
      <c r="H11" s="61"/>
      <c r="I11" s="61"/>
      <c r="J11" s="61"/>
      <c r="K11" s="61"/>
      <c r="L11" s="61" t="s">
        <v>850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 t="s">
        <v>847</v>
      </c>
      <c r="Y11" s="61"/>
      <c r="Z11" s="61"/>
      <c r="AA11" s="61"/>
      <c r="AB11" s="61"/>
      <c r="AC11" s="61"/>
      <c r="AD11" s="61"/>
      <c r="AE11" s="61"/>
      <c r="AF11" s="61"/>
      <c r="AG11" s="61" t="s">
        <v>850</v>
      </c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2" t="s">
        <v>847</v>
      </c>
      <c r="AT11" s="62"/>
      <c r="AU11" s="62"/>
      <c r="AV11" s="62"/>
      <c r="AW11" s="62"/>
      <c r="AX11" s="62"/>
      <c r="AY11" s="62" t="s">
        <v>850</v>
      </c>
      <c r="AZ11" s="62"/>
      <c r="BA11" s="62"/>
      <c r="BB11" s="62"/>
      <c r="BC11" s="62"/>
      <c r="BD11" s="62"/>
      <c r="BE11" s="62"/>
      <c r="BF11" s="62"/>
      <c r="BG11" s="62"/>
      <c r="BH11" s="62" t="s">
        <v>847</v>
      </c>
      <c r="BI11" s="62"/>
      <c r="BJ11" s="62"/>
      <c r="BK11" s="62"/>
      <c r="BL11" s="62"/>
      <c r="BM11" s="62"/>
      <c r="BN11" s="62" t="s">
        <v>850</v>
      </c>
      <c r="BO11" s="62"/>
      <c r="BP11" s="62"/>
      <c r="BQ11" s="62"/>
      <c r="BR11" s="62"/>
      <c r="BS11" s="62"/>
      <c r="BT11" s="62"/>
      <c r="BU11" s="62"/>
      <c r="BV11" s="62"/>
      <c r="BW11" s="62" t="s">
        <v>847</v>
      </c>
      <c r="BX11" s="62"/>
      <c r="BY11" s="62"/>
      <c r="BZ11" s="62"/>
      <c r="CA11" s="62"/>
      <c r="CB11" s="62"/>
      <c r="CC11" s="62" t="s">
        <v>850</v>
      </c>
      <c r="CD11" s="62"/>
      <c r="CE11" s="62"/>
      <c r="CF11" s="62"/>
      <c r="CG11" s="62"/>
      <c r="CH11" s="62"/>
      <c r="CI11" s="62" t="s">
        <v>847</v>
      </c>
      <c r="CJ11" s="62"/>
      <c r="CK11" s="62"/>
      <c r="CL11" s="62"/>
      <c r="CM11" s="62"/>
      <c r="CN11" s="62"/>
      <c r="CO11" s="62"/>
      <c r="CP11" s="62"/>
      <c r="CQ11" s="62"/>
      <c r="CR11" s="62" t="s">
        <v>850</v>
      </c>
      <c r="CS11" s="62"/>
      <c r="CT11" s="62"/>
      <c r="CU11" s="62"/>
      <c r="CV11" s="62"/>
      <c r="CW11" s="62"/>
      <c r="CX11" s="62"/>
      <c r="CY11" s="62"/>
      <c r="CZ11" s="62"/>
      <c r="DA11" s="62" t="s">
        <v>847</v>
      </c>
      <c r="DB11" s="62"/>
      <c r="DC11" s="62"/>
      <c r="DD11" s="62"/>
      <c r="DE11" s="62"/>
      <c r="DF11" s="62"/>
      <c r="DG11" s="62" t="s">
        <v>850</v>
      </c>
      <c r="DH11" s="62"/>
      <c r="DI11" s="62"/>
      <c r="DJ11" s="62"/>
      <c r="DK11" s="62"/>
      <c r="DL11" s="62"/>
      <c r="DM11" s="62"/>
      <c r="DN11" s="62"/>
      <c r="DO11" s="62"/>
    </row>
    <row r="12" spans="1:254" ht="15.6" customHeight="1" x14ac:dyDescent="0.25">
      <c r="A12" s="58"/>
      <c r="B12" s="58"/>
      <c r="C12" s="53" t="s">
        <v>22</v>
      </c>
      <c r="D12" s="53" t="s">
        <v>5</v>
      </c>
      <c r="E12" s="53" t="s">
        <v>6</v>
      </c>
      <c r="F12" s="53" t="s">
        <v>26</v>
      </c>
      <c r="G12" s="53" t="s">
        <v>7</v>
      </c>
      <c r="H12" s="53" t="s">
        <v>8</v>
      </c>
      <c r="I12" s="53" t="s">
        <v>23</v>
      </c>
      <c r="J12" s="53" t="s">
        <v>9</v>
      </c>
      <c r="K12" s="53" t="s">
        <v>10</v>
      </c>
      <c r="L12" s="53" t="s">
        <v>28</v>
      </c>
      <c r="M12" s="53" t="s">
        <v>6</v>
      </c>
      <c r="N12" s="53" t="s">
        <v>12</v>
      </c>
      <c r="O12" s="53" t="s">
        <v>24</v>
      </c>
      <c r="P12" s="53" t="s">
        <v>10</v>
      </c>
      <c r="Q12" s="53" t="s">
        <v>13</v>
      </c>
      <c r="R12" s="53" t="s">
        <v>25</v>
      </c>
      <c r="S12" s="53" t="s">
        <v>12</v>
      </c>
      <c r="T12" s="53" t="s">
        <v>7</v>
      </c>
      <c r="U12" s="53" t="s">
        <v>36</v>
      </c>
      <c r="V12" s="53" t="s">
        <v>14</v>
      </c>
      <c r="W12" s="53" t="s">
        <v>9</v>
      </c>
      <c r="X12" s="53" t="s">
        <v>44</v>
      </c>
      <c r="Y12" s="53"/>
      <c r="Z12" s="53"/>
      <c r="AA12" s="53" t="s">
        <v>45</v>
      </c>
      <c r="AB12" s="53"/>
      <c r="AC12" s="53"/>
      <c r="AD12" s="53" t="s">
        <v>46</v>
      </c>
      <c r="AE12" s="53"/>
      <c r="AF12" s="53"/>
      <c r="AG12" s="53" t="s">
        <v>47</v>
      </c>
      <c r="AH12" s="53"/>
      <c r="AI12" s="53"/>
      <c r="AJ12" s="53" t="s">
        <v>48</v>
      </c>
      <c r="AK12" s="53"/>
      <c r="AL12" s="53"/>
      <c r="AM12" s="53" t="s">
        <v>49</v>
      </c>
      <c r="AN12" s="53"/>
      <c r="AO12" s="53"/>
      <c r="AP12" s="51" t="s">
        <v>50</v>
      </c>
      <c r="AQ12" s="51"/>
      <c r="AR12" s="51"/>
      <c r="AS12" s="53" t="s">
        <v>51</v>
      </c>
      <c r="AT12" s="53"/>
      <c r="AU12" s="53"/>
      <c r="AV12" s="53" t="s">
        <v>52</v>
      </c>
      <c r="AW12" s="53"/>
      <c r="AX12" s="53"/>
      <c r="AY12" s="53" t="s">
        <v>53</v>
      </c>
      <c r="AZ12" s="53"/>
      <c r="BA12" s="53"/>
      <c r="BB12" s="53" t="s">
        <v>54</v>
      </c>
      <c r="BC12" s="53"/>
      <c r="BD12" s="53"/>
      <c r="BE12" s="53" t="s">
        <v>55</v>
      </c>
      <c r="BF12" s="53"/>
      <c r="BG12" s="53"/>
      <c r="BH12" s="51" t="s">
        <v>90</v>
      </c>
      <c r="BI12" s="51"/>
      <c r="BJ12" s="51"/>
      <c r="BK12" s="51" t="s">
        <v>91</v>
      </c>
      <c r="BL12" s="51"/>
      <c r="BM12" s="51"/>
      <c r="BN12" s="51" t="s">
        <v>92</v>
      </c>
      <c r="BO12" s="51"/>
      <c r="BP12" s="51"/>
      <c r="BQ12" s="51" t="s">
        <v>93</v>
      </c>
      <c r="BR12" s="51"/>
      <c r="BS12" s="51"/>
      <c r="BT12" s="51" t="s">
        <v>94</v>
      </c>
      <c r="BU12" s="51"/>
      <c r="BV12" s="51"/>
      <c r="BW12" s="51" t="s">
        <v>105</v>
      </c>
      <c r="BX12" s="51"/>
      <c r="BY12" s="51"/>
      <c r="BZ12" s="51" t="s">
        <v>106</v>
      </c>
      <c r="CA12" s="51"/>
      <c r="CB12" s="51"/>
      <c r="CC12" s="51" t="s">
        <v>107</v>
      </c>
      <c r="CD12" s="51"/>
      <c r="CE12" s="51"/>
      <c r="CF12" s="51" t="s">
        <v>108</v>
      </c>
      <c r="CG12" s="51"/>
      <c r="CH12" s="51"/>
      <c r="CI12" s="51" t="s">
        <v>109</v>
      </c>
      <c r="CJ12" s="51"/>
      <c r="CK12" s="51"/>
      <c r="CL12" s="51" t="s">
        <v>110</v>
      </c>
      <c r="CM12" s="51"/>
      <c r="CN12" s="51"/>
      <c r="CO12" s="51" t="s">
        <v>111</v>
      </c>
      <c r="CP12" s="51"/>
      <c r="CQ12" s="51"/>
      <c r="CR12" s="51" t="s">
        <v>112</v>
      </c>
      <c r="CS12" s="51"/>
      <c r="CT12" s="51"/>
      <c r="CU12" s="51" t="s">
        <v>113</v>
      </c>
      <c r="CV12" s="51"/>
      <c r="CW12" s="51"/>
      <c r="CX12" s="51" t="s">
        <v>114</v>
      </c>
      <c r="CY12" s="51"/>
      <c r="CZ12" s="51"/>
      <c r="DA12" s="51" t="s">
        <v>140</v>
      </c>
      <c r="DB12" s="51"/>
      <c r="DC12" s="51"/>
      <c r="DD12" s="51" t="s">
        <v>141</v>
      </c>
      <c r="DE12" s="51"/>
      <c r="DF12" s="51"/>
      <c r="DG12" s="51" t="s">
        <v>142</v>
      </c>
      <c r="DH12" s="51"/>
      <c r="DI12" s="51"/>
      <c r="DJ12" s="51" t="s">
        <v>143</v>
      </c>
      <c r="DK12" s="51"/>
      <c r="DL12" s="51"/>
      <c r="DM12" s="51" t="s">
        <v>144</v>
      </c>
      <c r="DN12" s="51"/>
      <c r="DO12" s="51"/>
    </row>
    <row r="13" spans="1:254" ht="60" customHeight="1" x14ac:dyDescent="0.25">
      <c r="A13" s="58"/>
      <c r="B13" s="58"/>
      <c r="C13" s="49" t="s">
        <v>844</v>
      </c>
      <c r="D13" s="49"/>
      <c r="E13" s="49"/>
      <c r="F13" s="49" t="s">
        <v>1339</v>
      </c>
      <c r="G13" s="49"/>
      <c r="H13" s="49"/>
      <c r="I13" s="49" t="s">
        <v>29</v>
      </c>
      <c r="J13" s="49"/>
      <c r="K13" s="49"/>
      <c r="L13" s="49" t="s">
        <v>37</v>
      </c>
      <c r="M13" s="49"/>
      <c r="N13" s="49"/>
      <c r="O13" s="49" t="s">
        <v>39</v>
      </c>
      <c r="P13" s="49"/>
      <c r="Q13" s="49"/>
      <c r="R13" s="49" t="s">
        <v>40</v>
      </c>
      <c r="S13" s="49"/>
      <c r="T13" s="49"/>
      <c r="U13" s="49" t="s">
        <v>43</v>
      </c>
      <c r="V13" s="49"/>
      <c r="W13" s="49"/>
      <c r="X13" s="49" t="s">
        <v>851</v>
      </c>
      <c r="Y13" s="49"/>
      <c r="Z13" s="49"/>
      <c r="AA13" s="49" t="s">
        <v>853</v>
      </c>
      <c r="AB13" s="49"/>
      <c r="AC13" s="49"/>
      <c r="AD13" s="49" t="s">
        <v>855</v>
      </c>
      <c r="AE13" s="49"/>
      <c r="AF13" s="49"/>
      <c r="AG13" s="49" t="s">
        <v>857</v>
      </c>
      <c r="AH13" s="49"/>
      <c r="AI13" s="49"/>
      <c r="AJ13" s="49" t="s">
        <v>859</v>
      </c>
      <c r="AK13" s="49"/>
      <c r="AL13" s="49"/>
      <c r="AM13" s="49" t="s">
        <v>863</v>
      </c>
      <c r="AN13" s="49"/>
      <c r="AO13" s="49"/>
      <c r="AP13" s="49" t="s">
        <v>864</v>
      </c>
      <c r="AQ13" s="49"/>
      <c r="AR13" s="49"/>
      <c r="AS13" s="49" t="s">
        <v>866</v>
      </c>
      <c r="AT13" s="49"/>
      <c r="AU13" s="49"/>
      <c r="AV13" s="49" t="s">
        <v>867</v>
      </c>
      <c r="AW13" s="49"/>
      <c r="AX13" s="49"/>
      <c r="AY13" s="49" t="s">
        <v>870</v>
      </c>
      <c r="AZ13" s="49"/>
      <c r="BA13" s="49"/>
      <c r="BB13" s="49" t="s">
        <v>871</v>
      </c>
      <c r="BC13" s="49"/>
      <c r="BD13" s="49"/>
      <c r="BE13" s="49" t="s">
        <v>874</v>
      </c>
      <c r="BF13" s="49"/>
      <c r="BG13" s="49"/>
      <c r="BH13" s="49" t="s">
        <v>875</v>
      </c>
      <c r="BI13" s="49"/>
      <c r="BJ13" s="49"/>
      <c r="BK13" s="49" t="s">
        <v>879</v>
      </c>
      <c r="BL13" s="49"/>
      <c r="BM13" s="49"/>
      <c r="BN13" s="49" t="s">
        <v>878</v>
      </c>
      <c r="BO13" s="49"/>
      <c r="BP13" s="49"/>
      <c r="BQ13" s="49" t="s">
        <v>880</v>
      </c>
      <c r="BR13" s="49"/>
      <c r="BS13" s="49"/>
      <c r="BT13" s="49" t="s">
        <v>881</v>
      </c>
      <c r="BU13" s="49"/>
      <c r="BV13" s="49"/>
      <c r="BW13" s="49" t="s">
        <v>883</v>
      </c>
      <c r="BX13" s="49"/>
      <c r="BY13" s="49"/>
      <c r="BZ13" s="49" t="s">
        <v>885</v>
      </c>
      <c r="CA13" s="49"/>
      <c r="CB13" s="49"/>
      <c r="CC13" s="49" t="s">
        <v>886</v>
      </c>
      <c r="CD13" s="49"/>
      <c r="CE13" s="49"/>
      <c r="CF13" s="49" t="s">
        <v>887</v>
      </c>
      <c r="CG13" s="49"/>
      <c r="CH13" s="49"/>
      <c r="CI13" s="49" t="s">
        <v>889</v>
      </c>
      <c r="CJ13" s="49"/>
      <c r="CK13" s="49"/>
      <c r="CL13" s="49" t="s">
        <v>126</v>
      </c>
      <c r="CM13" s="49"/>
      <c r="CN13" s="49"/>
      <c r="CO13" s="49" t="s">
        <v>128</v>
      </c>
      <c r="CP13" s="49"/>
      <c r="CQ13" s="49"/>
      <c r="CR13" s="49" t="s">
        <v>890</v>
      </c>
      <c r="CS13" s="49"/>
      <c r="CT13" s="49"/>
      <c r="CU13" s="49" t="s">
        <v>133</v>
      </c>
      <c r="CV13" s="49"/>
      <c r="CW13" s="49"/>
      <c r="CX13" s="49" t="s">
        <v>891</v>
      </c>
      <c r="CY13" s="49"/>
      <c r="CZ13" s="49"/>
      <c r="DA13" s="49" t="s">
        <v>892</v>
      </c>
      <c r="DB13" s="49"/>
      <c r="DC13" s="49"/>
      <c r="DD13" s="49" t="s">
        <v>896</v>
      </c>
      <c r="DE13" s="49"/>
      <c r="DF13" s="49"/>
      <c r="DG13" s="49" t="s">
        <v>898</v>
      </c>
      <c r="DH13" s="49"/>
      <c r="DI13" s="49"/>
      <c r="DJ13" s="49" t="s">
        <v>900</v>
      </c>
      <c r="DK13" s="49"/>
      <c r="DL13" s="49"/>
      <c r="DM13" s="49" t="s">
        <v>902</v>
      </c>
      <c r="DN13" s="49"/>
      <c r="DO13" s="49"/>
    </row>
    <row r="14" spans="1:254" ht="133.5" customHeight="1" x14ac:dyDescent="0.25">
      <c r="A14" s="58"/>
      <c r="B14" s="5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807</v>
      </c>
      <c r="B40" s="5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56" t="s">
        <v>840</v>
      </c>
      <c r="B41" s="5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8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8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8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8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8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8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8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8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8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8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8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8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8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8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8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8" t="s">
        <v>838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8" t="s">
        <v>0</v>
      </c>
      <c r="B5" s="58" t="s">
        <v>1</v>
      </c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0" t="s">
        <v>2</v>
      </c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52" t="s">
        <v>88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115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58"/>
      <c r="B6" s="58"/>
      <c r="C6" s="53" t="s">
        <v>58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 t="s">
        <v>56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 t="s">
        <v>3</v>
      </c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64" t="s">
        <v>89</v>
      </c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53" t="s">
        <v>159</v>
      </c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 t="s">
        <v>116</v>
      </c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63" t="s">
        <v>174</v>
      </c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 t="s">
        <v>186</v>
      </c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 t="s">
        <v>117</v>
      </c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51" t="s">
        <v>139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8"/>
      <c r="B11" s="58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8"/>
      <c r="B12" s="58"/>
      <c r="C12" s="53" t="s">
        <v>155</v>
      </c>
      <c r="D12" s="53" t="s">
        <v>5</v>
      </c>
      <c r="E12" s="53" t="s">
        <v>6</v>
      </c>
      <c r="F12" s="53" t="s">
        <v>156</v>
      </c>
      <c r="G12" s="53" t="s">
        <v>7</v>
      </c>
      <c r="H12" s="53" t="s">
        <v>8</v>
      </c>
      <c r="I12" s="53" t="s">
        <v>157</v>
      </c>
      <c r="J12" s="53" t="s">
        <v>9</v>
      </c>
      <c r="K12" s="53" t="s">
        <v>10</v>
      </c>
      <c r="L12" s="53" t="s">
        <v>158</v>
      </c>
      <c r="M12" s="53" t="s">
        <v>9</v>
      </c>
      <c r="N12" s="53" t="s">
        <v>10</v>
      </c>
      <c r="O12" s="53" t="s">
        <v>172</v>
      </c>
      <c r="P12" s="53"/>
      <c r="Q12" s="53"/>
      <c r="R12" s="53" t="s">
        <v>5</v>
      </c>
      <c r="S12" s="53"/>
      <c r="T12" s="53"/>
      <c r="U12" s="53" t="s">
        <v>173</v>
      </c>
      <c r="V12" s="53"/>
      <c r="W12" s="53"/>
      <c r="X12" s="53" t="s">
        <v>12</v>
      </c>
      <c r="Y12" s="53"/>
      <c r="Z12" s="53"/>
      <c r="AA12" s="53" t="s">
        <v>7</v>
      </c>
      <c r="AB12" s="53"/>
      <c r="AC12" s="53"/>
      <c r="AD12" s="53" t="s">
        <v>8</v>
      </c>
      <c r="AE12" s="53"/>
      <c r="AF12" s="53"/>
      <c r="AG12" s="51" t="s">
        <v>14</v>
      </c>
      <c r="AH12" s="51"/>
      <c r="AI12" s="51"/>
      <c r="AJ12" s="53" t="s">
        <v>9</v>
      </c>
      <c r="AK12" s="53"/>
      <c r="AL12" s="53"/>
      <c r="AM12" s="51" t="s">
        <v>168</v>
      </c>
      <c r="AN12" s="51"/>
      <c r="AO12" s="51"/>
      <c r="AP12" s="51" t="s">
        <v>169</v>
      </c>
      <c r="AQ12" s="51"/>
      <c r="AR12" s="51"/>
      <c r="AS12" s="51" t="s">
        <v>170</v>
      </c>
      <c r="AT12" s="51"/>
      <c r="AU12" s="51"/>
      <c r="AV12" s="51" t="s">
        <v>171</v>
      </c>
      <c r="AW12" s="51"/>
      <c r="AX12" s="51"/>
      <c r="AY12" s="51" t="s">
        <v>160</v>
      </c>
      <c r="AZ12" s="51"/>
      <c r="BA12" s="51"/>
      <c r="BB12" s="51" t="s">
        <v>161</v>
      </c>
      <c r="BC12" s="51"/>
      <c r="BD12" s="51"/>
      <c r="BE12" s="51" t="s">
        <v>162</v>
      </c>
      <c r="BF12" s="51"/>
      <c r="BG12" s="51"/>
      <c r="BH12" s="51" t="s">
        <v>163</v>
      </c>
      <c r="BI12" s="51"/>
      <c r="BJ12" s="51"/>
      <c r="BK12" s="51" t="s">
        <v>164</v>
      </c>
      <c r="BL12" s="51"/>
      <c r="BM12" s="51"/>
      <c r="BN12" s="51" t="s">
        <v>165</v>
      </c>
      <c r="BO12" s="51"/>
      <c r="BP12" s="51"/>
      <c r="BQ12" s="51" t="s">
        <v>166</v>
      </c>
      <c r="BR12" s="51"/>
      <c r="BS12" s="51"/>
      <c r="BT12" s="51" t="s">
        <v>167</v>
      </c>
      <c r="BU12" s="51"/>
      <c r="BV12" s="51"/>
      <c r="BW12" s="51" t="s">
        <v>179</v>
      </c>
      <c r="BX12" s="51"/>
      <c r="BY12" s="51"/>
      <c r="BZ12" s="51" t="s">
        <v>180</v>
      </c>
      <c r="CA12" s="51"/>
      <c r="CB12" s="51"/>
      <c r="CC12" s="51" t="s">
        <v>181</v>
      </c>
      <c r="CD12" s="51"/>
      <c r="CE12" s="51"/>
      <c r="CF12" s="51" t="s">
        <v>182</v>
      </c>
      <c r="CG12" s="51"/>
      <c r="CH12" s="51"/>
      <c r="CI12" s="51" t="s">
        <v>183</v>
      </c>
      <c r="CJ12" s="51"/>
      <c r="CK12" s="51"/>
      <c r="CL12" s="51" t="s">
        <v>184</v>
      </c>
      <c r="CM12" s="51"/>
      <c r="CN12" s="51"/>
      <c r="CO12" s="51" t="s">
        <v>185</v>
      </c>
      <c r="CP12" s="51"/>
      <c r="CQ12" s="51"/>
      <c r="CR12" s="51" t="s">
        <v>175</v>
      </c>
      <c r="CS12" s="51"/>
      <c r="CT12" s="51"/>
      <c r="CU12" s="51" t="s">
        <v>176</v>
      </c>
      <c r="CV12" s="51"/>
      <c r="CW12" s="51"/>
      <c r="CX12" s="51" t="s">
        <v>177</v>
      </c>
      <c r="CY12" s="51"/>
      <c r="CZ12" s="51"/>
      <c r="DA12" s="51" t="s">
        <v>178</v>
      </c>
      <c r="DB12" s="51"/>
      <c r="DC12" s="51"/>
      <c r="DD12" s="51" t="s">
        <v>187</v>
      </c>
      <c r="DE12" s="51"/>
      <c r="DF12" s="51"/>
      <c r="DG12" s="51" t="s">
        <v>188</v>
      </c>
      <c r="DH12" s="51"/>
      <c r="DI12" s="51"/>
      <c r="DJ12" s="51" t="s">
        <v>189</v>
      </c>
      <c r="DK12" s="51"/>
      <c r="DL12" s="51"/>
      <c r="DM12" s="51" t="s">
        <v>190</v>
      </c>
      <c r="DN12" s="51"/>
      <c r="DO12" s="51"/>
      <c r="DP12" s="51" t="s">
        <v>191</v>
      </c>
      <c r="DQ12" s="51"/>
      <c r="DR12" s="51"/>
    </row>
    <row r="13" spans="1:254" ht="59.25" customHeight="1" x14ac:dyDescent="0.25">
      <c r="A13" s="58"/>
      <c r="B13" s="58"/>
      <c r="C13" s="49" t="s">
        <v>905</v>
      </c>
      <c r="D13" s="49"/>
      <c r="E13" s="49"/>
      <c r="F13" s="49" t="s">
        <v>909</v>
      </c>
      <c r="G13" s="49"/>
      <c r="H13" s="49"/>
      <c r="I13" s="49" t="s">
        <v>910</v>
      </c>
      <c r="J13" s="49"/>
      <c r="K13" s="49"/>
      <c r="L13" s="49" t="s">
        <v>911</v>
      </c>
      <c r="M13" s="49"/>
      <c r="N13" s="49"/>
      <c r="O13" s="49" t="s">
        <v>202</v>
      </c>
      <c r="P13" s="49"/>
      <c r="Q13" s="49"/>
      <c r="R13" s="49" t="s">
        <v>204</v>
      </c>
      <c r="S13" s="49"/>
      <c r="T13" s="49"/>
      <c r="U13" s="49" t="s">
        <v>913</v>
      </c>
      <c r="V13" s="49"/>
      <c r="W13" s="49"/>
      <c r="X13" s="49" t="s">
        <v>914</v>
      </c>
      <c r="Y13" s="49"/>
      <c r="Z13" s="49"/>
      <c r="AA13" s="49" t="s">
        <v>915</v>
      </c>
      <c r="AB13" s="49"/>
      <c r="AC13" s="49"/>
      <c r="AD13" s="49" t="s">
        <v>917</v>
      </c>
      <c r="AE13" s="49"/>
      <c r="AF13" s="49"/>
      <c r="AG13" s="49" t="s">
        <v>919</v>
      </c>
      <c r="AH13" s="49"/>
      <c r="AI13" s="49"/>
      <c r="AJ13" s="49" t="s">
        <v>1325</v>
      </c>
      <c r="AK13" s="49"/>
      <c r="AL13" s="49"/>
      <c r="AM13" s="49" t="s">
        <v>924</v>
      </c>
      <c r="AN13" s="49"/>
      <c r="AO13" s="49"/>
      <c r="AP13" s="49" t="s">
        <v>925</v>
      </c>
      <c r="AQ13" s="49"/>
      <c r="AR13" s="49"/>
      <c r="AS13" s="49" t="s">
        <v>926</v>
      </c>
      <c r="AT13" s="49"/>
      <c r="AU13" s="49"/>
      <c r="AV13" s="49" t="s">
        <v>927</v>
      </c>
      <c r="AW13" s="49"/>
      <c r="AX13" s="49"/>
      <c r="AY13" s="49" t="s">
        <v>929</v>
      </c>
      <c r="AZ13" s="49"/>
      <c r="BA13" s="49"/>
      <c r="BB13" s="49" t="s">
        <v>930</v>
      </c>
      <c r="BC13" s="49"/>
      <c r="BD13" s="49"/>
      <c r="BE13" s="49" t="s">
        <v>931</v>
      </c>
      <c r="BF13" s="49"/>
      <c r="BG13" s="49"/>
      <c r="BH13" s="49" t="s">
        <v>932</v>
      </c>
      <c r="BI13" s="49"/>
      <c r="BJ13" s="49"/>
      <c r="BK13" s="49" t="s">
        <v>933</v>
      </c>
      <c r="BL13" s="49"/>
      <c r="BM13" s="49"/>
      <c r="BN13" s="49" t="s">
        <v>935</v>
      </c>
      <c r="BO13" s="49"/>
      <c r="BP13" s="49"/>
      <c r="BQ13" s="49" t="s">
        <v>936</v>
      </c>
      <c r="BR13" s="49"/>
      <c r="BS13" s="49"/>
      <c r="BT13" s="49" t="s">
        <v>938</v>
      </c>
      <c r="BU13" s="49"/>
      <c r="BV13" s="49"/>
      <c r="BW13" s="49" t="s">
        <v>940</v>
      </c>
      <c r="BX13" s="49"/>
      <c r="BY13" s="49"/>
      <c r="BZ13" s="49" t="s">
        <v>941</v>
      </c>
      <c r="CA13" s="49"/>
      <c r="CB13" s="49"/>
      <c r="CC13" s="49" t="s">
        <v>945</v>
      </c>
      <c r="CD13" s="49"/>
      <c r="CE13" s="49"/>
      <c r="CF13" s="49" t="s">
        <v>948</v>
      </c>
      <c r="CG13" s="49"/>
      <c r="CH13" s="49"/>
      <c r="CI13" s="49" t="s">
        <v>949</v>
      </c>
      <c r="CJ13" s="49"/>
      <c r="CK13" s="49"/>
      <c r="CL13" s="49" t="s">
        <v>950</v>
      </c>
      <c r="CM13" s="49"/>
      <c r="CN13" s="49"/>
      <c r="CO13" s="49" t="s">
        <v>951</v>
      </c>
      <c r="CP13" s="49"/>
      <c r="CQ13" s="49"/>
      <c r="CR13" s="49" t="s">
        <v>953</v>
      </c>
      <c r="CS13" s="49"/>
      <c r="CT13" s="49"/>
      <c r="CU13" s="49" t="s">
        <v>954</v>
      </c>
      <c r="CV13" s="49"/>
      <c r="CW13" s="49"/>
      <c r="CX13" s="49" t="s">
        <v>955</v>
      </c>
      <c r="CY13" s="49"/>
      <c r="CZ13" s="49"/>
      <c r="DA13" s="49" t="s">
        <v>956</v>
      </c>
      <c r="DB13" s="49"/>
      <c r="DC13" s="49"/>
      <c r="DD13" s="49" t="s">
        <v>957</v>
      </c>
      <c r="DE13" s="49"/>
      <c r="DF13" s="49"/>
      <c r="DG13" s="49" t="s">
        <v>958</v>
      </c>
      <c r="DH13" s="49"/>
      <c r="DI13" s="49"/>
      <c r="DJ13" s="49" t="s">
        <v>960</v>
      </c>
      <c r="DK13" s="49"/>
      <c r="DL13" s="49"/>
      <c r="DM13" s="49" t="s">
        <v>961</v>
      </c>
      <c r="DN13" s="49"/>
      <c r="DO13" s="49"/>
      <c r="DP13" s="49" t="s">
        <v>962</v>
      </c>
      <c r="DQ13" s="49"/>
      <c r="DR13" s="49"/>
    </row>
    <row r="14" spans="1:254" ht="120" x14ac:dyDescent="0.25">
      <c r="A14" s="58"/>
      <c r="B14" s="58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54" t="s">
        <v>278</v>
      </c>
      <c r="B40" s="5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56" t="s">
        <v>841</v>
      </c>
      <c r="B41" s="5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8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8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8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8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8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8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8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8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8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8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8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8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8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8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8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13" workbookViewId="0">
      <selection activeCell="B14" sqref="B14:B3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8" t="s">
        <v>1404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66" t="s">
        <v>2</v>
      </c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52" t="s">
        <v>88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9" t="s">
        <v>115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1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 t="s">
        <v>56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331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3" t="s">
        <v>332</v>
      </c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 t="s">
        <v>159</v>
      </c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63" t="s">
        <v>1022</v>
      </c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 t="s">
        <v>174</v>
      </c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72" t="s">
        <v>186</v>
      </c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63" t="s">
        <v>117</v>
      </c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51" t="s">
        <v>139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8"/>
      <c r="B11" s="58"/>
      <c r="C11" s="53" t="s">
        <v>280</v>
      </c>
      <c r="D11" s="53" t="s">
        <v>5</v>
      </c>
      <c r="E11" s="53" t="s">
        <v>6</v>
      </c>
      <c r="F11" s="53" t="s">
        <v>319</v>
      </c>
      <c r="G11" s="53" t="s">
        <v>7</v>
      </c>
      <c r="H11" s="53" t="s">
        <v>8</v>
      </c>
      <c r="I11" s="53" t="s">
        <v>281</v>
      </c>
      <c r="J11" s="53" t="s">
        <v>9</v>
      </c>
      <c r="K11" s="53" t="s">
        <v>10</v>
      </c>
      <c r="L11" s="53" t="s">
        <v>282</v>
      </c>
      <c r="M11" s="53" t="s">
        <v>9</v>
      </c>
      <c r="N11" s="53" t="s">
        <v>10</v>
      </c>
      <c r="O11" s="53" t="s">
        <v>283</v>
      </c>
      <c r="P11" s="53" t="s">
        <v>11</v>
      </c>
      <c r="Q11" s="53" t="s">
        <v>4</v>
      </c>
      <c r="R11" s="53" t="s">
        <v>284</v>
      </c>
      <c r="S11" s="53"/>
      <c r="T11" s="53"/>
      <c r="U11" s="53" t="s">
        <v>981</v>
      </c>
      <c r="V11" s="53"/>
      <c r="W11" s="53"/>
      <c r="X11" s="53" t="s">
        <v>982</v>
      </c>
      <c r="Y11" s="53"/>
      <c r="Z11" s="53"/>
      <c r="AA11" s="51" t="s">
        <v>983</v>
      </c>
      <c r="AB11" s="51"/>
      <c r="AC11" s="51"/>
      <c r="AD11" s="53" t="s">
        <v>285</v>
      </c>
      <c r="AE11" s="53"/>
      <c r="AF11" s="53"/>
      <c r="AG11" s="53" t="s">
        <v>286</v>
      </c>
      <c r="AH11" s="53"/>
      <c r="AI11" s="53"/>
      <c r="AJ11" s="51" t="s">
        <v>287</v>
      </c>
      <c r="AK11" s="51"/>
      <c r="AL11" s="51"/>
      <c r="AM11" s="53" t="s">
        <v>288</v>
      </c>
      <c r="AN11" s="53"/>
      <c r="AO11" s="53"/>
      <c r="AP11" s="53" t="s">
        <v>289</v>
      </c>
      <c r="AQ11" s="53"/>
      <c r="AR11" s="53"/>
      <c r="AS11" s="53" t="s">
        <v>290</v>
      </c>
      <c r="AT11" s="53"/>
      <c r="AU11" s="53"/>
      <c r="AV11" s="53" t="s">
        <v>291</v>
      </c>
      <c r="AW11" s="53"/>
      <c r="AX11" s="53"/>
      <c r="AY11" s="53" t="s">
        <v>320</v>
      </c>
      <c r="AZ11" s="53"/>
      <c r="BA11" s="53"/>
      <c r="BB11" s="53" t="s">
        <v>292</v>
      </c>
      <c r="BC11" s="53"/>
      <c r="BD11" s="53"/>
      <c r="BE11" s="53" t="s">
        <v>1005</v>
      </c>
      <c r="BF11" s="53"/>
      <c r="BG11" s="53"/>
      <c r="BH11" s="53" t="s">
        <v>293</v>
      </c>
      <c r="BI11" s="53"/>
      <c r="BJ11" s="53"/>
      <c r="BK11" s="51" t="s">
        <v>294</v>
      </c>
      <c r="BL11" s="51"/>
      <c r="BM11" s="51"/>
      <c r="BN11" s="51" t="s">
        <v>321</v>
      </c>
      <c r="BO11" s="51"/>
      <c r="BP11" s="51"/>
      <c r="BQ11" s="51" t="s">
        <v>295</v>
      </c>
      <c r="BR11" s="51"/>
      <c r="BS11" s="51"/>
      <c r="BT11" s="51" t="s">
        <v>296</v>
      </c>
      <c r="BU11" s="51"/>
      <c r="BV11" s="51"/>
      <c r="BW11" s="51" t="s">
        <v>297</v>
      </c>
      <c r="BX11" s="51"/>
      <c r="BY11" s="51"/>
      <c r="BZ11" s="51" t="s">
        <v>298</v>
      </c>
      <c r="CA11" s="51"/>
      <c r="CB11" s="51"/>
      <c r="CC11" s="51" t="s">
        <v>322</v>
      </c>
      <c r="CD11" s="51"/>
      <c r="CE11" s="51"/>
      <c r="CF11" s="51" t="s">
        <v>299</v>
      </c>
      <c r="CG11" s="51"/>
      <c r="CH11" s="51"/>
      <c r="CI11" s="51" t="s">
        <v>300</v>
      </c>
      <c r="CJ11" s="51"/>
      <c r="CK11" s="51"/>
      <c r="CL11" s="51" t="s">
        <v>301</v>
      </c>
      <c r="CM11" s="51"/>
      <c r="CN11" s="51"/>
      <c r="CO11" s="51" t="s">
        <v>302</v>
      </c>
      <c r="CP11" s="51"/>
      <c r="CQ11" s="51"/>
      <c r="CR11" s="51" t="s">
        <v>303</v>
      </c>
      <c r="CS11" s="51"/>
      <c r="CT11" s="51"/>
      <c r="CU11" s="51" t="s">
        <v>304</v>
      </c>
      <c r="CV11" s="51"/>
      <c r="CW11" s="51"/>
      <c r="CX11" s="51" t="s">
        <v>305</v>
      </c>
      <c r="CY11" s="51"/>
      <c r="CZ11" s="51"/>
      <c r="DA11" s="51" t="s">
        <v>306</v>
      </c>
      <c r="DB11" s="51"/>
      <c r="DC11" s="51"/>
      <c r="DD11" s="51" t="s">
        <v>307</v>
      </c>
      <c r="DE11" s="51"/>
      <c r="DF11" s="51"/>
      <c r="DG11" s="51" t="s">
        <v>323</v>
      </c>
      <c r="DH11" s="51"/>
      <c r="DI11" s="51"/>
      <c r="DJ11" s="51" t="s">
        <v>308</v>
      </c>
      <c r="DK11" s="51"/>
      <c r="DL11" s="51"/>
      <c r="DM11" s="51" t="s">
        <v>309</v>
      </c>
      <c r="DN11" s="51"/>
      <c r="DO11" s="51"/>
      <c r="DP11" s="51" t="s">
        <v>310</v>
      </c>
      <c r="DQ11" s="51"/>
      <c r="DR11" s="51"/>
      <c r="DS11" s="51" t="s">
        <v>311</v>
      </c>
      <c r="DT11" s="51"/>
      <c r="DU11" s="51"/>
      <c r="DV11" s="51" t="s">
        <v>312</v>
      </c>
      <c r="DW11" s="51"/>
      <c r="DX11" s="51"/>
      <c r="DY11" s="51" t="s">
        <v>313</v>
      </c>
      <c r="DZ11" s="51"/>
      <c r="EA11" s="51"/>
      <c r="EB11" s="51" t="s">
        <v>314</v>
      </c>
      <c r="EC11" s="51"/>
      <c r="ED11" s="51"/>
      <c r="EE11" s="51" t="s">
        <v>324</v>
      </c>
      <c r="EF11" s="51"/>
      <c r="EG11" s="51"/>
      <c r="EH11" s="51" t="s">
        <v>325</v>
      </c>
      <c r="EI11" s="51"/>
      <c r="EJ11" s="51"/>
      <c r="EK11" s="51" t="s">
        <v>326</v>
      </c>
      <c r="EL11" s="51"/>
      <c r="EM11" s="51"/>
      <c r="EN11" s="51" t="s">
        <v>327</v>
      </c>
      <c r="EO11" s="51"/>
      <c r="EP11" s="51"/>
      <c r="EQ11" s="51" t="s">
        <v>328</v>
      </c>
      <c r="ER11" s="51"/>
      <c r="ES11" s="51"/>
      <c r="ET11" s="51" t="s">
        <v>329</v>
      </c>
      <c r="EU11" s="51"/>
      <c r="EV11" s="51"/>
      <c r="EW11" s="51" t="s">
        <v>315</v>
      </c>
      <c r="EX11" s="51"/>
      <c r="EY11" s="51"/>
      <c r="EZ11" s="51" t="s">
        <v>330</v>
      </c>
      <c r="FA11" s="51"/>
      <c r="FB11" s="51"/>
      <c r="FC11" s="51" t="s">
        <v>316</v>
      </c>
      <c r="FD11" s="51"/>
      <c r="FE11" s="51"/>
      <c r="FF11" s="51" t="s">
        <v>317</v>
      </c>
      <c r="FG11" s="51"/>
      <c r="FH11" s="51"/>
      <c r="FI11" s="51" t="s">
        <v>318</v>
      </c>
      <c r="FJ11" s="51"/>
      <c r="FK11" s="51"/>
    </row>
    <row r="12" spans="1:254" ht="79.5" customHeight="1" x14ac:dyDescent="0.25">
      <c r="A12" s="58"/>
      <c r="B12" s="58"/>
      <c r="C12" s="49" t="s">
        <v>963</v>
      </c>
      <c r="D12" s="49"/>
      <c r="E12" s="49"/>
      <c r="F12" s="49" t="s">
        <v>967</v>
      </c>
      <c r="G12" s="49"/>
      <c r="H12" s="49"/>
      <c r="I12" s="49" t="s">
        <v>971</v>
      </c>
      <c r="J12" s="49"/>
      <c r="K12" s="49"/>
      <c r="L12" s="49" t="s">
        <v>975</v>
      </c>
      <c r="M12" s="49"/>
      <c r="N12" s="49"/>
      <c r="O12" s="49" t="s">
        <v>977</v>
      </c>
      <c r="P12" s="49"/>
      <c r="Q12" s="49"/>
      <c r="R12" s="49" t="s">
        <v>980</v>
      </c>
      <c r="S12" s="49"/>
      <c r="T12" s="49"/>
      <c r="U12" s="49" t="s">
        <v>338</v>
      </c>
      <c r="V12" s="49"/>
      <c r="W12" s="49"/>
      <c r="X12" s="49" t="s">
        <v>341</v>
      </c>
      <c r="Y12" s="49"/>
      <c r="Z12" s="49"/>
      <c r="AA12" s="49" t="s">
        <v>984</v>
      </c>
      <c r="AB12" s="49"/>
      <c r="AC12" s="49"/>
      <c r="AD12" s="49" t="s">
        <v>988</v>
      </c>
      <c r="AE12" s="49"/>
      <c r="AF12" s="49"/>
      <c r="AG12" s="49" t="s">
        <v>989</v>
      </c>
      <c r="AH12" s="49"/>
      <c r="AI12" s="49"/>
      <c r="AJ12" s="49" t="s">
        <v>993</v>
      </c>
      <c r="AK12" s="49"/>
      <c r="AL12" s="49"/>
      <c r="AM12" s="49" t="s">
        <v>997</v>
      </c>
      <c r="AN12" s="49"/>
      <c r="AO12" s="49"/>
      <c r="AP12" s="49" t="s">
        <v>1001</v>
      </c>
      <c r="AQ12" s="49"/>
      <c r="AR12" s="49"/>
      <c r="AS12" s="49" t="s">
        <v>1002</v>
      </c>
      <c r="AT12" s="49"/>
      <c r="AU12" s="49"/>
      <c r="AV12" s="49" t="s">
        <v>1006</v>
      </c>
      <c r="AW12" s="49"/>
      <c r="AX12" s="49"/>
      <c r="AY12" s="49" t="s">
        <v>1007</v>
      </c>
      <c r="AZ12" s="49"/>
      <c r="BA12" s="49"/>
      <c r="BB12" s="49" t="s">
        <v>1008</v>
      </c>
      <c r="BC12" s="49"/>
      <c r="BD12" s="49"/>
      <c r="BE12" s="49" t="s">
        <v>1009</v>
      </c>
      <c r="BF12" s="49"/>
      <c r="BG12" s="49"/>
      <c r="BH12" s="49" t="s">
        <v>1010</v>
      </c>
      <c r="BI12" s="49"/>
      <c r="BJ12" s="49"/>
      <c r="BK12" s="49" t="s">
        <v>357</v>
      </c>
      <c r="BL12" s="49"/>
      <c r="BM12" s="49"/>
      <c r="BN12" s="49" t="s">
        <v>359</v>
      </c>
      <c r="BO12" s="49"/>
      <c r="BP12" s="49"/>
      <c r="BQ12" s="49" t="s">
        <v>1014</v>
      </c>
      <c r="BR12" s="49"/>
      <c r="BS12" s="49"/>
      <c r="BT12" s="49" t="s">
        <v>1015</v>
      </c>
      <c r="BU12" s="49"/>
      <c r="BV12" s="49"/>
      <c r="BW12" s="49" t="s">
        <v>1016</v>
      </c>
      <c r="BX12" s="49"/>
      <c r="BY12" s="49"/>
      <c r="BZ12" s="49" t="s">
        <v>1017</v>
      </c>
      <c r="CA12" s="49"/>
      <c r="CB12" s="49"/>
      <c r="CC12" s="49" t="s">
        <v>369</v>
      </c>
      <c r="CD12" s="49"/>
      <c r="CE12" s="49"/>
      <c r="CF12" s="65" t="s">
        <v>372</v>
      </c>
      <c r="CG12" s="65"/>
      <c r="CH12" s="65"/>
      <c r="CI12" s="49" t="s">
        <v>376</v>
      </c>
      <c r="CJ12" s="49"/>
      <c r="CK12" s="49"/>
      <c r="CL12" s="49" t="s">
        <v>1328</v>
      </c>
      <c r="CM12" s="49"/>
      <c r="CN12" s="49"/>
      <c r="CO12" s="49" t="s">
        <v>382</v>
      </c>
      <c r="CP12" s="49"/>
      <c r="CQ12" s="49"/>
      <c r="CR12" s="65" t="s">
        <v>385</v>
      </c>
      <c r="CS12" s="65"/>
      <c r="CT12" s="65"/>
      <c r="CU12" s="49" t="s">
        <v>388</v>
      </c>
      <c r="CV12" s="49"/>
      <c r="CW12" s="49"/>
      <c r="CX12" s="49" t="s">
        <v>390</v>
      </c>
      <c r="CY12" s="49"/>
      <c r="CZ12" s="49"/>
      <c r="DA12" s="49" t="s">
        <v>394</v>
      </c>
      <c r="DB12" s="49"/>
      <c r="DC12" s="49"/>
      <c r="DD12" s="65" t="s">
        <v>398</v>
      </c>
      <c r="DE12" s="65"/>
      <c r="DF12" s="65"/>
      <c r="DG12" s="65" t="s">
        <v>400</v>
      </c>
      <c r="DH12" s="65"/>
      <c r="DI12" s="65"/>
      <c r="DJ12" s="65" t="s">
        <v>404</v>
      </c>
      <c r="DK12" s="65"/>
      <c r="DL12" s="65"/>
      <c r="DM12" s="65" t="s">
        <v>408</v>
      </c>
      <c r="DN12" s="65"/>
      <c r="DO12" s="65"/>
      <c r="DP12" s="65" t="s">
        <v>412</v>
      </c>
      <c r="DQ12" s="65"/>
      <c r="DR12" s="65"/>
      <c r="DS12" s="65" t="s">
        <v>415</v>
      </c>
      <c r="DT12" s="65"/>
      <c r="DU12" s="65"/>
      <c r="DV12" s="65" t="s">
        <v>418</v>
      </c>
      <c r="DW12" s="65"/>
      <c r="DX12" s="65"/>
      <c r="DY12" s="65" t="s">
        <v>422</v>
      </c>
      <c r="DZ12" s="65"/>
      <c r="EA12" s="65"/>
      <c r="EB12" s="65" t="s">
        <v>424</v>
      </c>
      <c r="EC12" s="65"/>
      <c r="ED12" s="65"/>
      <c r="EE12" s="65" t="s">
        <v>1026</v>
      </c>
      <c r="EF12" s="65"/>
      <c r="EG12" s="65"/>
      <c r="EH12" s="65" t="s">
        <v>426</v>
      </c>
      <c r="EI12" s="65"/>
      <c r="EJ12" s="65"/>
      <c r="EK12" s="65" t="s">
        <v>428</v>
      </c>
      <c r="EL12" s="65"/>
      <c r="EM12" s="65"/>
      <c r="EN12" s="65" t="s">
        <v>1035</v>
      </c>
      <c r="EO12" s="65"/>
      <c r="EP12" s="65"/>
      <c r="EQ12" s="65" t="s">
        <v>1037</v>
      </c>
      <c r="ER12" s="65"/>
      <c r="ES12" s="65"/>
      <c r="ET12" s="65" t="s">
        <v>430</v>
      </c>
      <c r="EU12" s="65"/>
      <c r="EV12" s="65"/>
      <c r="EW12" s="65" t="s">
        <v>431</v>
      </c>
      <c r="EX12" s="65"/>
      <c r="EY12" s="65"/>
      <c r="EZ12" s="65" t="s">
        <v>1041</v>
      </c>
      <c r="FA12" s="65"/>
      <c r="FB12" s="65"/>
      <c r="FC12" s="65" t="s">
        <v>1045</v>
      </c>
      <c r="FD12" s="65"/>
      <c r="FE12" s="65"/>
      <c r="FF12" s="65" t="s">
        <v>1047</v>
      </c>
      <c r="FG12" s="65"/>
      <c r="FH12" s="65"/>
      <c r="FI12" s="65" t="s">
        <v>1051</v>
      </c>
      <c r="FJ12" s="65"/>
      <c r="FK12" s="65"/>
    </row>
    <row r="13" spans="1:254" ht="180" x14ac:dyDescent="0.25">
      <c r="A13" s="58"/>
      <c r="B13" s="58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5.75" customHeight="1" x14ac:dyDescent="0.25">
      <c r="A14" s="23">
        <v>1</v>
      </c>
      <c r="B14" s="39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customHeight="1" x14ac:dyDescent="0.25">
      <c r="A15" s="2">
        <v>2</v>
      </c>
      <c r="B15" s="40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customHeight="1" x14ac:dyDescent="0.25">
      <c r="A16" s="2">
        <v>3</v>
      </c>
      <c r="B16" s="40" t="s">
        <v>1383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customHeight="1" x14ac:dyDescent="0.25">
      <c r="A17" s="2">
        <v>4</v>
      </c>
      <c r="B17" s="40" t="s">
        <v>1384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customHeight="1" x14ac:dyDescent="0.25">
      <c r="A18" s="2">
        <v>5</v>
      </c>
      <c r="B18" s="40" t="s">
        <v>1385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customHeight="1" x14ac:dyDescent="0.25">
      <c r="A19" s="2">
        <v>6</v>
      </c>
      <c r="B19" s="40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customHeight="1" x14ac:dyDescent="0.25">
      <c r="A20" s="2">
        <v>7</v>
      </c>
      <c r="B20" s="40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customHeight="1" x14ac:dyDescent="0.25">
      <c r="A21" s="3">
        <v>8</v>
      </c>
      <c r="B21" s="4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customHeight="1" x14ac:dyDescent="0.25">
      <c r="A22" s="3">
        <v>9</v>
      </c>
      <c r="B22" s="41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customHeight="1" x14ac:dyDescent="0.25">
      <c r="A23" s="3">
        <v>10</v>
      </c>
      <c r="B23" s="41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customHeight="1" x14ac:dyDescent="0.25">
      <c r="A24" s="3">
        <v>11</v>
      </c>
      <c r="B24" s="41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 x14ac:dyDescent="0.25">
      <c r="A25" s="3">
        <v>12</v>
      </c>
      <c r="B25" s="41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 x14ac:dyDescent="0.25">
      <c r="A26" s="3">
        <v>13</v>
      </c>
      <c r="B26" s="41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 x14ac:dyDescent="0.25">
      <c r="A27" s="3">
        <v>14</v>
      </c>
      <c r="B27" s="41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 x14ac:dyDescent="0.25">
      <c r="A28" s="3">
        <v>15</v>
      </c>
      <c r="B28" s="41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x14ac:dyDescent="0.25">
      <c r="A29" s="3">
        <v>16</v>
      </c>
      <c r="B29" s="41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 x14ac:dyDescent="0.25">
      <c r="A30" s="3">
        <v>17</v>
      </c>
      <c r="B30" s="41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 x14ac:dyDescent="0.25">
      <c r="A31" s="3">
        <v>18</v>
      </c>
      <c r="B31" s="41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 x14ac:dyDescent="0.25">
      <c r="A32" s="3">
        <v>19</v>
      </c>
      <c r="B32" s="41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 x14ac:dyDescent="0.25">
      <c r="A33" s="3">
        <v>20</v>
      </c>
      <c r="B33" s="41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x14ac:dyDescent="0.25">
      <c r="A34" s="3">
        <v>21</v>
      </c>
      <c r="B34" s="41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 x14ac:dyDescent="0.25">
      <c r="A35" s="3">
        <v>22</v>
      </c>
      <c r="B35" s="41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/>
      <c r="CE35" s="4">
        <v>1</v>
      </c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customHeight="1" x14ac:dyDescent="0.25">
      <c r="A36" s="3">
        <v>23</v>
      </c>
      <c r="B36" s="41" t="s">
        <v>1403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customHeight="1" x14ac:dyDescent="0.25">
      <c r="A37" s="34" t="s">
        <v>278</v>
      </c>
      <c r="B37" s="35"/>
      <c r="C37" s="4"/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67.5" x14ac:dyDescent="0.25">
      <c r="A38" s="36" t="s">
        <v>840</v>
      </c>
      <c r="B38" s="3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</v>
      </c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>
        <v>1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>
        <v>1</v>
      </c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C39" s="3">
        <f>SUM(C14:C38)</f>
        <v>23</v>
      </c>
      <c r="D39" s="3">
        <f t="shared" ref="D39:T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1</v>
      </c>
      <c r="U39" s="3">
        <f t="shared" ref="U39:BD39" si="1">SUM(U14:U38)</f>
        <v>23</v>
      </c>
      <c r="V39" s="3">
        <f t="shared" si="1"/>
        <v>0</v>
      </c>
      <c r="W39" s="3">
        <f t="shared" si="1"/>
        <v>1</v>
      </c>
      <c r="X39" s="3">
        <f t="shared" si="1"/>
        <v>23</v>
      </c>
      <c r="Y39" s="3">
        <f t="shared" si="1"/>
        <v>0</v>
      </c>
      <c r="Z39" s="3">
        <f t="shared" si="1"/>
        <v>1</v>
      </c>
      <c r="AA39" s="3">
        <f t="shared" si="1"/>
        <v>23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0</v>
      </c>
      <c r="AF39" s="3">
        <f t="shared" si="1"/>
        <v>1</v>
      </c>
      <c r="AG39" s="3">
        <f t="shared" si="1"/>
        <v>23</v>
      </c>
      <c r="AH39" s="3">
        <f t="shared" si="1"/>
        <v>0</v>
      </c>
      <c r="AI39" s="3">
        <f t="shared" si="1"/>
        <v>1</v>
      </c>
      <c r="AJ39" s="3">
        <f t="shared" si="1"/>
        <v>23</v>
      </c>
      <c r="AK39" s="3">
        <f t="shared" si="1"/>
        <v>0</v>
      </c>
      <c r="AL39" s="3">
        <f t="shared" si="1"/>
        <v>1</v>
      </c>
      <c r="AM39" s="3">
        <f t="shared" si="1"/>
        <v>24</v>
      </c>
      <c r="AN39" s="3">
        <f t="shared" si="1"/>
        <v>0</v>
      </c>
      <c r="AO39" s="3">
        <f t="shared" si="1"/>
        <v>1</v>
      </c>
      <c r="AP39" s="3">
        <f t="shared" si="1"/>
        <v>23</v>
      </c>
      <c r="AQ39" s="3">
        <f t="shared" si="1"/>
        <v>0</v>
      </c>
      <c r="AR39" s="3">
        <f t="shared" si="1"/>
        <v>1</v>
      </c>
      <c r="AS39" s="3">
        <f t="shared" si="1"/>
        <v>23</v>
      </c>
      <c r="AT39" s="3">
        <f t="shared" si="1"/>
        <v>0</v>
      </c>
      <c r="AU39" s="3">
        <f t="shared" si="1"/>
        <v>1</v>
      </c>
      <c r="AV39" s="3">
        <f t="shared" si="1"/>
        <v>23</v>
      </c>
      <c r="AW39" s="3">
        <f t="shared" si="1"/>
        <v>0</v>
      </c>
      <c r="AX39" s="3">
        <f t="shared" si="1"/>
        <v>1</v>
      </c>
      <c r="AY39" s="3">
        <f t="shared" si="1"/>
        <v>23</v>
      </c>
      <c r="AZ39" s="3">
        <f t="shared" si="1"/>
        <v>0</v>
      </c>
      <c r="BA39" s="3">
        <f t="shared" si="1"/>
        <v>1</v>
      </c>
      <c r="BB39" s="3">
        <f t="shared" si="1"/>
        <v>23</v>
      </c>
      <c r="BC39" s="3">
        <f t="shared" si="1"/>
        <v>0</v>
      </c>
      <c r="BD39" s="3">
        <f t="shared" si="1"/>
        <v>1</v>
      </c>
      <c r="BE39" s="3">
        <f t="shared" ref="BE39:CI39" si="2">SUM(BE14:BE38)</f>
        <v>23</v>
      </c>
      <c r="BF39" s="3">
        <f t="shared" si="2"/>
        <v>0</v>
      </c>
      <c r="BG39" s="3">
        <f t="shared" si="2"/>
        <v>1</v>
      </c>
      <c r="BH39" s="3">
        <f t="shared" si="2"/>
        <v>24</v>
      </c>
      <c r="BI39" s="3">
        <f t="shared" si="2"/>
        <v>0</v>
      </c>
      <c r="BJ39" s="3">
        <f t="shared" si="2"/>
        <v>1</v>
      </c>
      <c r="BK39" s="3">
        <f t="shared" si="2"/>
        <v>23</v>
      </c>
      <c r="BL39" s="3">
        <f t="shared" si="2"/>
        <v>0</v>
      </c>
      <c r="BM39" s="3">
        <f t="shared" si="2"/>
        <v>1</v>
      </c>
      <c r="BN39" s="3">
        <f t="shared" si="2"/>
        <v>23</v>
      </c>
      <c r="BO39" s="3">
        <f t="shared" si="2"/>
        <v>0</v>
      </c>
      <c r="BP39" s="3">
        <f t="shared" si="2"/>
        <v>1</v>
      </c>
      <c r="BQ39" s="3">
        <f t="shared" si="2"/>
        <v>23</v>
      </c>
      <c r="BR39" s="3">
        <f t="shared" si="2"/>
        <v>0</v>
      </c>
      <c r="BS39" s="3">
        <f t="shared" si="2"/>
        <v>1</v>
      </c>
      <c r="BT39" s="3">
        <f t="shared" si="2"/>
        <v>23</v>
      </c>
      <c r="BU39" s="3">
        <f t="shared" si="2"/>
        <v>0</v>
      </c>
      <c r="BV39" s="3">
        <f t="shared" si="2"/>
        <v>1</v>
      </c>
      <c r="BW39" s="3">
        <f t="shared" si="2"/>
        <v>24</v>
      </c>
      <c r="BX39" s="3">
        <f t="shared" si="2"/>
        <v>0</v>
      </c>
      <c r="BY39" s="3">
        <f t="shared" si="2"/>
        <v>1</v>
      </c>
      <c r="BZ39" s="3">
        <f t="shared" si="2"/>
        <v>24</v>
      </c>
      <c r="CA39" s="3">
        <f t="shared" si="2"/>
        <v>0</v>
      </c>
      <c r="CB39" s="3">
        <f t="shared" si="2"/>
        <v>0</v>
      </c>
      <c r="CC39" s="3">
        <f t="shared" si="2"/>
        <v>23</v>
      </c>
      <c r="CD39" s="3">
        <f t="shared" si="2"/>
        <v>0</v>
      </c>
      <c r="CE39" s="3">
        <f t="shared" si="2"/>
        <v>1</v>
      </c>
      <c r="CF39" s="3">
        <f t="shared" si="2"/>
        <v>23</v>
      </c>
      <c r="CG39" s="3">
        <f t="shared" si="2"/>
        <v>0</v>
      </c>
      <c r="CH39" s="3">
        <f t="shared" si="2"/>
        <v>1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24</v>
      </c>
      <c r="CM39" s="3">
        <f t="shared" si="3"/>
        <v>0</v>
      </c>
      <c r="CN39" s="3">
        <f t="shared" si="3"/>
        <v>0</v>
      </c>
      <c r="CO39" s="3">
        <f t="shared" si="3"/>
        <v>24</v>
      </c>
      <c r="CP39" s="3">
        <f t="shared" si="3"/>
        <v>0</v>
      </c>
      <c r="CQ39" s="3">
        <f t="shared" si="3"/>
        <v>0</v>
      </c>
      <c r="CR39" s="3">
        <f t="shared" si="3"/>
        <v>24</v>
      </c>
      <c r="CS39" s="3">
        <f t="shared" si="3"/>
        <v>0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23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0</v>
      </c>
      <c r="DG39" s="3">
        <f t="shared" si="3"/>
        <v>23</v>
      </c>
      <c r="DH39" s="3">
        <f t="shared" si="3"/>
        <v>1</v>
      </c>
      <c r="DI39" s="3">
        <f t="shared" si="3"/>
        <v>0</v>
      </c>
      <c r="DJ39" s="3">
        <f t="shared" si="3"/>
        <v>24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0</v>
      </c>
      <c r="DO39" s="3">
        <f t="shared" si="3"/>
        <v>1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EY39" si="4">SUM(DS14:DS38)</f>
        <v>23</v>
      </c>
      <c r="DT39" s="3">
        <f t="shared" si="4"/>
        <v>0</v>
      </c>
      <c r="DU39" s="3">
        <f t="shared" si="4"/>
        <v>1</v>
      </c>
      <c r="DV39" s="3">
        <f t="shared" si="4"/>
        <v>23</v>
      </c>
      <c r="DW39" s="3">
        <f t="shared" si="4"/>
        <v>0</v>
      </c>
      <c r="DX39" s="3">
        <f t="shared" si="4"/>
        <v>1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0</v>
      </c>
      <c r="EM39" s="3">
        <f t="shared" si="4"/>
        <v>1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23</v>
      </c>
      <c r="ER39" s="3">
        <f t="shared" si="4"/>
        <v>0</v>
      </c>
      <c r="ES39" s="3">
        <f t="shared" si="4"/>
        <v>1</v>
      </c>
      <c r="ET39" s="3">
        <f t="shared" si="4"/>
        <v>23</v>
      </c>
      <c r="EU39" s="3">
        <f t="shared" si="4"/>
        <v>0</v>
      </c>
      <c r="EV39" s="3">
        <f t="shared" si="4"/>
        <v>1</v>
      </c>
      <c r="EW39" s="3">
        <f t="shared" si="4"/>
        <v>23</v>
      </c>
      <c r="EX39" s="3">
        <f t="shared" si="4"/>
        <v>0</v>
      </c>
      <c r="EY39" s="3">
        <f t="shared" si="4"/>
        <v>1</v>
      </c>
      <c r="EZ39" s="3">
        <f t="shared" ref="EZ39:FK39" si="5">SUM(EZ14:EZ38)</f>
        <v>23</v>
      </c>
      <c r="FA39" s="3">
        <f t="shared" si="5"/>
        <v>0</v>
      </c>
      <c r="FB39" s="3">
        <f t="shared" si="5"/>
        <v>1</v>
      </c>
      <c r="FC39" s="3">
        <f t="shared" si="5"/>
        <v>23</v>
      </c>
      <c r="FD39" s="3">
        <f t="shared" si="5"/>
        <v>0</v>
      </c>
      <c r="FE39" s="3">
        <f t="shared" si="5"/>
        <v>1</v>
      </c>
      <c r="FF39" s="3">
        <f t="shared" si="5"/>
        <v>23</v>
      </c>
      <c r="FG39" s="3">
        <f t="shared" si="5"/>
        <v>0</v>
      </c>
      <c r="FH39" s="3">
        <f t="shared" si="5"/>
        <v>1</v>
      </c>
      <c r="FI39" s="3">
        <f t="shared" si="5"/>
        <v>23</v>
      </c>
      <c r="FJ39" s="3">
        <f t="shared" si="5"/>
        <v>0</v>
      </c>
      <c r="FK39" s="3">
        <f t="shared" si="5"/>
        <v>1</v>
      </c>
    </row>
    <row r="40" spans="1:254" ht="39" customHeight="1" x14ac:dyDescent="0.25">
      <c r="B40" t="s">
        <v>813</v>
      </c>
      <c r="C40" s="10">
        <f>C39/23%</f>
        <v>100</v>
      </c>
      <c r="D40" s="10">
        <f t="shared" ref="D40:BO40" si="6">D39/23%</f>
        <v>0</v>
      </c>
      <c r="E40" s="10">
        <f t="shared" si="6"/>
        <v>0</v>
      </c>
      <c r="F40" s="10">
        <f t="shared" si="6"/>
        <v>104.34782608695652</v>
      </c>
      <c r="G40" s="10">
        <f t="shared" si="6"/>
        <v>0</v>
      </c>
      <c r="H40" s="10">
        <f t="shared" si="6"/>
        <v>0</v>
      </c>
      <c r="I40" s="10">
        <f t="shared" si="6"/>
        <v>104.34782608695652</v>
      </c>
      <c r="J40" s="10">
        <f t="shared" si="6"/>
        <v>0</v>
      </c>
      <c r="K40" s="10">
        <f t="shared" si="6"/>
        <v>0</v>
      </c>
      <c r="L40" s="10">
        <f t="shared" si="6"/>
        <v>104.34782608695652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4.3478260869565215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4.3478260869565215</v>
      </c>
      <c r="U40" s="10">
        <f t="shared" si="6"/>
        <v>100</v>
      </c>
      <c r="V40" s="10">
        <f t="shared" si="6"/>
        <v>0</v>
      </c>
      <c r="W40" s="10">
        <f t="shared" si="6"/>
        <v>4.3478260869565215</v>
      </c>
      <c r="X40" s="10">
        <f t="shared" si="6"/>
        <v>100</v>
      </c>
      <c r="Y40" s="10">
        <f t="shared" si="6"/>
        <v>0</v>
      </c>
      <c r="Z40" s="10">
        <f t="shared" si="6"/>
        <v>4.3478260869565215</v>
      </c>
      <c r="AA40" s="10">
        <f t="shared" si="6"/>
        <v>100</v>
      </c>
      <c r="AB40" s="10">
        <f t="shared" si="6"/>
        <v>0</v>
      </c>
      <c r="AC40" s="10">
        <f t="shared" si="6"/>
        <v>4.3478260869565215</v>
      </c>
      <c r="AD40" s="10">
        <f t="shared" si="6"/>
        <v>100</v>
      </c>
      <c r="AE40" s="10">
        <f t="shared" si="6"/>
        <v>0</v>
      </c>
      <c r="AF40" s="10">
        <f t="shared" si="6"/>
        <v>4.3478260869565215</v>
      </c>
      <c r="AG40" s="10">
        <f t="shared" si="6"/>
        <v>100</v>
      </c>
      <c r="AH40" s="10">
        <f t="shared" si="6"/>
        <v>0</v>
      </c>
      <c r="AI40" s="10">
        <f t="shared" si="6"/>
        <v>4.3478260869565215</v>
      </c>
      <c r="AJ40" s="10">
        <f t="shared" si="6"/>
        <v>100</v>
      </c>
      <c r="AK40" s="10">
        <f t="shared" si="6"/>
        <v>0</v>
      </c>
      <c r="AL40" s="10">
        <f t="shared" si="6"/>
        <v>4.3478260869565215</v>
      </c>
      <c r="AM40" s="10">
        <f t="shared" si="6"/>
        <v>104.34782608695652</v>
      </c>
      <c r="AN40" s="10">
        <f t="shared" si="6"/>
        <v>0</v>
      </c>
      <c r="AO40" s="10">
        <f t="shared" si="6"/>
        <v>4.3478260869565215</v>
      </c>
      <c r="AP40" s="10">
        <f t="shared" si="6"/>
        <v>100</v>
      </c>
      <c r="AQ40" s="10">
        <f t="shared" si="6"/>
        <v>0</v>
      </c>
      <c r="AR40" s="10">
        <f t="shared" si="6"/>
        <v>4.3478260869565215</v>
      </c>
      <c r="AS40" s="10">
        <f t="shared" si="6"/>
        <v>100</v>
      </c>
      <c r="AT40" s="10">
        <f t="shared" si="6"/>
        <v>0</v>
      </c>
      <c r="AU40" s="10">
        <f t="shared" si="6"/>
        <v>4.3478260869565215</v>
      </c>
      <c r="AV40" s="10">
        <f t="shared" si="6"/>
        <v>100</v>
      </c>
      <c r="AW40" s="10">
        <f t="shared" si="6"/>
        <v>0</v>
      </c>
      <c r="AX40" s="10">
        <f t="shared" si="6"/>
        <v>4.3478260869565215</v>
      </c>
      <c r="AY40" s="10">
        <f t="shared" si="6"/>
        <v>100</v>
      </c>
      <c r="AZ40" s="10">
        <f t="shared" si="6"/>
        <v>0</v>
      </c>
      <c r="BA40" s="10">
        <f t="shared" si="6"/>
        <v>4.3478260869565215</v>
      </c>
      <c r="BB40" s="10">
        <f t="shared" si="6"/>
        <v>100</v>
      </c>
      <c r="BC40" s="10">
        <f t="shared" si="6"/>
        <v>0</v>
      </c>
      <c r="BD40" s="10">
        <f t="shared" si="6"/>
        <v>4.3478260869565215</v>
      </c>
      <c r="BE40" s="10">
        <f t="shared" si="6"/>
        <v>100</v>
      </c>
      <c r="BF40" s="10">
        <f t="shared" si="6"/>
        <v>0</v>
      </c>
      <c r="BG40" s="10">
        <f t="shared" si="6"/>
        <v>4.3478260869565215</v>
      </c>
      <c r="BH40" s="10">
        <f t="shared" si="6"/>
        <v>104.34782608695652</v>
      </c>
      <c r="BI40" s="10">
        <f t="shared" si="6"/>
        <v>0</v>
      </c>
      <c r="BJ40" s="10">
        <f t="shared" si="6"/>
        <v>4.3478260869565215</v>
      </c>
      <c r="BK40" s="10">
        <f t="shared" si="6"/>
        <v>100</v>
      </c>
      <c r="BL40" s="10">
        <f t="shared" si="6"/>
        <v>0</v>
      </c>
      <c r="BM40" s="10">
        <f t="shared" si="6"/>
        <v>4.3478260869565215</v>
      </c>
      <c r="BN40" s="10">
        <f t="shared" si="6"/>
        <v>100</v>
      </c>
      <c r="BO40" s="10">
        <f t="shared" si="6"/>
        <v>0</v>
      </c>
      <c r="BP40" s="10">
        <f t="shared" ref="BP40:EA40" si="7">BP39/23%</f>
        <v>4.3478260869565215</v>
      </c>
      <c r="BQ40" s="10">
        <f t="shared" si="7"/>
        <v>100</v>
      </c>
      <c r="BR40" s="10">
        <f t="shared" si="7"/>
        <v>0</v>
      </c>
      <c r="BS40" s="10">
        <f t="shared" si="7"/>
        <v>4.3478260869565215</v>
      </c>
      <c r="BT40" s="10">
        <f t="shared" si="7"/>
        <v>100</v>
      </c>
      <c r="BU40" s="10">
        <f t="shared" si="7"/>
        <v>0</v>
      </c>
      <c r="BV40" s="10">
        <f t="shared" si="7"/>
        <v>4.3478260869565215</v>
      </c>
      <c r="BW40" s="10">
        <f t="shared" si="7"/>
        <v>104.34782608695652</v>
      </c>
      <c r="BX40" s="10">
        <f t="shared" si="7"/>
        <v>0</v>
      </c>
      <c r="BY40" s="10">
        <f t="shared" si="7"/>
        <v>4.3478260869565215</v>
      </c>
      <c r="BZ40" s="10">
        <f t="shared" si="7"/>
        <v>104.34782608695652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4.3478260869565215</v>
      </c>
      <c r="CF40" s="10">
        <f t="shared" si="7"/>
        <v>100</v>
      </c>
      <c r="CG40" s="10">
        <f t="shared" si="7"/>
        <v>0</v>
      </c>
      <c r="CH40" s="10">
        <f t="shared" si="7"/>
        <v>4.3478260869565215</v>
      </c>
      <c r="CI40" s="10">
        <f t="shared" si="7"/>
        <v>104.34782608695652</v>
      </c>
      <c r="CJ40" s="10">
        <f t="shared" si="7"/>
        <v>0</v>
      </c>
      <c r="CK40" s="10">
        <f t="shared" si="7"/>
        <v>0</v>
      </c>
      <c r="CL40" s="10">
        <f t="shared" si="7"/>
        <v>104.34782608695652</v>
      </c>
      <c r="CM40" s="10">
        <f t="shared" si="7"/>
        <v>0</v>
      </c>
      <c r="CN40" s="10">
        <f t="shared" si="7"/>
        <v>0</v>
      </c>
      <c r="CO40" s="10">
        <f t="shared" si="7"/>
        <v>104.34782608695652</v>
      </c>
      <c r="CP40" s="10">
        <f t="shared" si="7"/>
        <v>0</v>
      </c>
      <c r="CQ40" s="10">
        <f t="shared" si="7"/>
        <v>0</v>
      </c>
      <c r="CR40" s="10">
        <f t="shared" si="7"/>
        <v>104.34782608695652</v>
      </c>
      <c r="CS40" s="10">
        <f t="shared" si="7"/>
        <v>0</v>
      </c>
      <c r="CT40" s="10">
        <f t="shared" si="7"/>
        <v>0</v>
      </c>
      <c r="CU40" s="10">
        <f t="shared" si="7"/>
        <v>104.34782608695652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4.3478260869565215</v>
      </c>
      <c r="DA40" s="10">
        <f t="shared" si="7"/>
        <v>104.34782608695652</v>
      </c>
      <c r="DB40" s="10">
        <f t="shared" si="7"/>
        <v>0</v>
      </c>
      <c r="DC40" s="10">
        <f t="shared" si="7"/>
        <v>0</v>
      </c>
      <c r="DD40" s="10">
        <f t="shared" si="7"/>
        <v>104.34782608695652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4.3478260869565215</v>
      </c>
      <c r="DI40" s="10">
        <f t="shared" si="7"/>
        <v>0</v>
      </c>
      <c r="DJ40" s="10">
        <f t="shared" si="7"/>
        <v>104.34782608695652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4.3478260869565215</v>
      </c>
      <c r="DP40" s="10">
        <f t="shared" si="7"/>
        <v>100</v>
      </c>
      <c r="DQ40" s="10">
        <f t="shared" si="7"/>
        <v>0</v>
      </c>
      <c r="DR40" s="10">
        <f t="shared" si="7"/>
        <v>4.3478260869565215</v>
      </c>
      <c r="DS40" s="10">
        <f t="shared" si="7"/>
        <v>100</v>
      </c>
      <c r="DT40" s="10">
        <f t="shared" si="7"/>
        <v>0</v>
      </c>
      <c r="DU40" s="10">
        <f t="shared" si="7"/>
        <v>4.3478260869565215</v>
      </c>
      <c r="DV40" s="10">
        <f t="shared" si="7"/>
        <v>100</v>
      </c>
      <c r="DW40" s="10">
        <f t="shared" si="7"/>
        <v>0</v>
      </c>
      <c r="DX40" s="10">
        <f t="shared" si="7"/>
        <v>4.3478260869565215</v>
      </c>
      <c r="DY40" s="10">
        <f t="shared" si="7"/>
        <v>100</v>
      </c>
      <c r="DZ40" s="10">
        <f t="shared" si="7"/>
        <v>0</v>
      </c>
      <c r="EA40" s="10">
        <f t="shared" si="7"/>
        <v>4.3478260869565215</v>
      </c>
      <c r="EB40" s="10">
        <f t="shared" ref="EB40:FK40" si="8">EB39/23%</f>
        <v>100</v>
      </c>
      <c r="EC40" s="10">
        <f t="shared" si="8"/>
        <v>0</v>
      </c>
      <c r="ED40" s="10">
        <f t="shared" si="8"/>
        <v>4.3478260869565215</v>
      </c>
      <c r="EE40" s="10">
        <f t="shared" si="8"/>
        <v>100</v>
      </c>
      <c r="EF40" s="10">
        <f t="shared" si="8"/>
        <v>0</v>
      </c>
      <c r="EG40" s="10">
        <f t="shared" si="8"/>
        <v>4.3478260869565215</v>
      </c>
      <c r="EH40" s="10">
        <f t="shared" si="8"/>
        <v>100</v>
      </c>
      <c r="EI40" s="10">
        <f t="shared" si="8"/>
        <v>0</v>
      </c>
      <c r="EJ40" s="10">
        <f t="shared" si="8"/>
        <v>4.3478260869565215</v>
      </c>
      <c r="EK40" s="10">
        <f t="shared" si="8"/>
        <v>100</v>
      </c>
      <c r="EL40" s="10">
        <f t="shared" si="8"/>
        <v>0</v>
      </c>
      <c r="EM40" s="10">
        <f t="shared" si="8"/>
        <v>4.3478260869565215</v>
      </c>
      <c r="EN40" s="10">
        <f t="shared" si="8"/>
        <v>100</v>
      </c>
      <c r="EO40" s="10">
        <f t="shared" si="8"/>
        <v>0</v>
      </c>
      <c r="EP40" s="10">
        <f t="shared" si="8"/>
        <v>4.3478260869565215</v>
      </c>
      <c r="EQ40" s="10">
        <f t="shared" si="8"/>
        <v>100</v>
      </c>
      <c r="ER40" s="10">
        <f t="shared" si="8"/>
        <v>0</v>
      </c>
      <c r="ES40" s="10">
        <f t="shared" si="8"/>
        <v>4.3478260869565215</v>
      </c>
      <c r="ET40" s="10">
        <f t="shared" si="8"/>
        <v>100</v>
      </c>
      <c r="EU40" s="10">
        <f t="shared" si="8"/>
        <v>0</v>
      </c>
      <c r="EV40" s="10">
        <f t="shared" si="8"/>
        <v>4.3478260869565215</v>
      </c>
      <c r="EW40" s="10">
        <f t="shared" si="8"/>
        <v>100</v>
      </c>
      <c r="EX40" s="10">
        <f t="shared" si="8"/>
        <v>0</v>
      </c>
      <c r="EY40" s="10">
        <f t="shared" si="8"/>
        <v>4.3478260869565215</v>
      </c>
      <c r="EZ40" s="10">
        <f t="shared" si="8"/>
        <v>100</v>
      </c>
      <c r="FA40" s="10">
        <f t="shared" si="8"/>
        <v>0</v>
      </c>
      <c r="FB40" s="10">
        <f t="shared" si="8"/>
        <v>4.3478260869565215</v>
      </c>
      <c r="FC40" s="10">
        <f t="shared" si="8"/>
        <v>100</v>
      </c>
      <c r="FD40" s="10">
        <f t="shared" si="8"/>
        <v>0</v>
      </c>
      <c r="FE40" s="10">
        <f t="shared" si="8"/>
        <v>4.3478260869565215</v>
      </c>
      <c r="FF40" s="10">
        <f t="shared" si="8"/>
        <v>100</v>
      </c>
      <c r="FG40" s="10">
        <f t="shared" si="8"/>
        <v>0</v>
      </c>
      <c r="FH40" s="10">
        <f t="shared" si="8"/>
        <v>4.3478260869565215</v>
      </c>
      <c r="FI40" s="10">
        <f t="shared" si="8"/>
        <v>100</v>
      </c>
      <c r="FJ40" s="10">
        <f t="shared" si="8"/>
        <v>0</v>
      </c>
      <c r="FK40" s="10">
        <f t="shared" si="8"/>
        <v>4.3478260869565215</v>
      </c>
    </row>
    <row r="41" spans="1:254" x14ac:dyDescent="0.25">
      <c r="B41" t="s">
        <v>814</v>
      </c>
    </row>
    <row r="42" spans="1:254" x14ac:dyDescent="0.25">
      <c r="B42" t="s">
        <v>815</v>
      </c>
    </row>
    <row r="43" spans="1:254" x14ac:dyDescent="0.25">
      <c r="B43" t="s">
        <v>816</v>
      </c>
      <c r="C43" t="s">
        <v>827</v>
      </c>
      <c r="D43" s="38">
        <f>(C40+F40+I40+L40+O40)/5</f>
        <v>102.60869565217391</v>
      </c>
      <c r="E43" s="18">
        <f>D43/100*25</f>
        <v>25.652173913043473</v>
      </c>
    </row>
    <row r="44" spans="1:254" x14ac:dyDescent="0.25">
      <c r="C44" t="s">
        <v>827</v>
      </c>
      <c r="D44" s="38">
        <f>(D40+G40+J40+M40+P40)/5</f>
        <v>0.86956521739130432</v>
      </c>
      <c r="E44" s="18">
        <f t="shared" ref="E44:E45" si="9">D44/100*25</f>
        <v>0.21739130434782608</v>
      </c>
    </row>
    <row r="45" spans="1:254" x14ac:dyDescent="0.25">
      <c r="B45" t="s">
        <v>814</v>
      </c>
      <c r="C45" t="s">
        <v>827</v>
      </c>
      <c r="D45" s="38">
        <f>(E40+H40+K40+N40+Q40)/5</f>
        <v>0</v>
      </c>
      <c r="E45" s="18">
        <f t="shared" si="9"/>
        <v>0</v>
      </c>
    </row>
    <row r="46" spans="1:254" x14ac:dyDescent="0.25">
      <c r="B46" t="s">
        <v>815</v>
      </c>
      <c r="D46" s="27">
        <f>SUM(D43:D45)</f>
        <v>103.4782608695652</v>
      </c>
      <c r="E46" s="27">
        <f>SUM(E43:E45)</f>
        <v>25.869565217391298</v>
      </c>
    </row>
    <row r="47" spans="1:254" x14ac:dyDescent="0.25">
      <c r="B47" t="s">
        <v>816</v>
      </c>
      <c r="C47" t="s">
        <v>828</v>
      </c>
      <c r="D47" s="38">
        <f>(R40+U40+X40+AA40+AD40+AG40+AJ40+AM40+AP40+AS40+AV40+AY40+BB40+BE40+BH40)/15</f>
        <v>100.57971014492753</v>
      </c>
      <c r="E47">
        <f>D47/100*25</f>
        <v>25.144927536231883</v>
      </c>
    </row>
    <row r="48" spans="1:254" x14ac:dyDescent="0.25">
      <c r="C48" t="s">
        <v>828</v>
      </c>
      <c r="D48" s="38">
        <f>(S40+V40+Y40+AB40+AE40+AH40+AK40+AN40+AQ40+AT40+AW40+AZ40+BC40+BF40+BI40)/15</f>
        <v>0</v>
      </c>
      <c r="E48">
        <f t="shared" ref="E48:E49" si="10">D48/100*25</f>
        <v>0</v>
      </c>
    </row>
    <row r="49" spans="2:5" x14ac:dyDescent="0.25">
      <c r="B49" t="s">
        <v>814</v>
      </c>
      <c r="C49" t="s">
        <v>828</v>
      </c>
      <c r="D49" s="38">
        <f>(T40+W40+Z40+AC40+AF40+AI40+AL40+AO40+AR40+AU40+AX40+BA40+BD40+BG40+BJ40)/15</f>
        <v>4.3478260869565224</v>
      </c>
      <c r="E49">
        <f t="shared" si="10"/>
        <v>1.0869565217391306</v>
      </c>
    </row>
    <row r="50" spans="2:5" x14ac:dyDescent="0.25">
      <c r="B50" t="s">
        <v>815</v>
      </c>
      <c r="D50" s="28">
        <f>SUM(D47:D49)</f>
        <v>104.92753623188405</v>
      </c>
      <c r="E50" s="28">
        <f>SUM(E47:E49)</f>
        <v>26.231884057971012</v>
      </c>
    </row>
    <row r="51" spans="2:5" x14ac:dyDescent="0.25">
      <c r="B51" t="s">
        <v>816</v>
      </c>
      <c r="C51" t="s">
        <v>829</v>
      </c>
      <c r="D51" s="38">
        <f>(BK40+BN40+BQ40+BT40+BW40)/5</f>
        <v>100.8695652173913</v>
      </c>
      <c r="E51">
        <f>D51/100*25</f>
        <v>25.217391304347824</v>
      </c>
    </row>
    <row r="52" spans="2:5" x14ac:dyDescent="0.25">
      <c r="C52" t="s">
        <v>829</v>
      </c>
      <c r="D52" s="38">
        <f>(BL40+BO40+BR40+BU40+BX40)/5</f>
        <v>0</v>
      </c>
      <c r="E52">
        <f t="shared" ref="E52:E53" si="11">D52/100*25</f>
        <v>0</v>
      </c>
    </row>
    <row r="53" spans="2:5" x14ac:dyDescent="0.25">
      <c r="B53" t="s">
        <v>814</v>
      </c>
      <c r="C53" t="s">
        <v>829</v>
      </c>
      <c r="D53" s="38">
        <f>(BM40+BP40+BS40+BV40+BY40)/5</f>
        <v>4.3478260869565215</v>
      </c>
      <c r="E53">
        <f t="shared" si="11"/>
        <v>1.0869565217391304</v>
      </c>
    </row>
    <row r="54" spans="2:5" x14ac:dyDescent="0.25">
      <c r="B54" t="s">
        <v>815</v>
      </c>
      <c r="D54" s="28">
        <f>SUM(D51:D53)</f>
        <v>105.21739130434781</v>
      </c>
      <c r="E54" s="28">
        <f>SUM(E51:E53)</f>
        <v>26.304347826086953</v>
      </c>
    </row>
    <row r="55" spans="2:5" x14ac:dyDescent="0.25">
      <c r="B55" t="s">
        <v>816</v>
      </c>
      <c r="C55" t="s">
        <v>830</v>
      </c>
      <c r="D55" s="38">
        <f>(BZ40+CC40+CF40+CI40+CL40+CO40+CR40+CU40+CX40+DA40+DD40+DG40+DJ40+DM40+DP40+DS40+DV40+DY40+EB40+EE40+EH40+EK40+EN40+EQ40+ET40)/25</f>
        <v>101.56521739130434</v>
      </c>
      <c r="E55">
        <f>D55/100*25</f>
        <v>25.39130434782609</v>
      </c>
    </row>
    <row r="56" spans="2:5" x14ac:dyDescent="0.25">
      <c r="C56" t="s">
        <v>830</v>
      </c>
      <c r="D56" s="38">
        <f>(CA40+CD40+CG40+CJ40+CM40+CP40+CS40+CV40+CY40+DB40+DE40+DH40+DK40+DN40+DQ40+DT40+DW40+DZ40+EC40+EF40+EI40+EL40+EO40+ER40+EU40)/25</f>
        <v>0.17391304347826086</v>
      </c>
      <c r="E56">
        <f t="shared" ref="E56:E57" si="12">D56/100*25</f>
        <v>4.3478260869565216E-2</v>
      </c>
    </row>
    <row r="57" spans="2:5" x14ac:dyDescent="0.25">
      <c r="B57" t="s">
        <v>814</v>
      </c>
      <c r="C57" t="s">
        <v>830</v>
      </c>
      <c r="D57" s="38">
        <f>(CB40+CE40+CH40+CK40+CN40+CQ40+CT40+CW40+CZ40+DC40+DF40+DI40+DL40+DO40+DR40+DU40+DX40+EA40+ED40+EG40+EJ40+EM40+EP40+ES40+EV40)/25</f>
        <v>2.6086956521739135</v>
      </c>
      <c r="E57">
        <f t="shared" si="12"/>
        <v>0.65217391304347838</v>
      </c>
    </row>
    <row r="58" spans="2:5" x14ac:dyDescent="0.25">
      <c r="B58" t="s">
        <v>815</v>
      </c>
      <c r="D58" s="28">
        <f>SUM(D55:D57)</f>
        <v>104.34782608695652</v>
      </c>
      <c r="E58" s="28">
        <f>SUM(E55:E57)</f>
        <v>26.086956521739133</v>
      </c>
    </row>
    <row r="59" spans="2:5" x14ac:dyDescent="0.25">
      <c r="B59" t="s">
        <v>816</v>
      </c>
      <c r="C59" t="s">
        <v>831</v>
      </c>
      <c r="D59" s="38">
        <f>(EW40+EZ40+FC40+FF40+FI40)/5</f>
        <v>100</v>
      </c>
      <c r="E59">
        <f>D59/100*25</f>
        <v>25</v>
      </c>
    </row>
    <row r="60" spans="2:5" x14ac:dyDescent="0.25">
      <c r="C60" t="s">
        <v>831</v>
      </c>
      <c r="D60" s="38">
        <f>(EX40+FA40+FD40+FG40+FJ40)/5</f>
        <v>0</v>
      </c>
      <c r="E60">
        <f t="shared" ref="E60:E61" si="13">D60/100*25</f>
        <v>0</v>
      </c>
    </row>
    <row r="61" spans="2:5" x14ac:dyDescent="0.25">
      <c r="C61" t="s">
        <v>831</v>
      </c>
      <c r="D61" s="38">
        <f>(EY40+FB40+FE40+FH40+FK40)/5</f>
        <v>4.3478260869565215</v>
      </c>
      <c r="E61">
        <f t="shared" si="13"/>
        <v>1.0869565217391304</v>
      </c>
    </row>
    <row r="62" spans="2:5" x14ac:dyDescent="0.25">
      <c r="D62" s="28">
        <f>SUM(D59:D61)</f>
        <v>104.34782608695652</v>
      </c>
      <c r="E62" s="28">
        <f>SUM(E59:E61)</f>
        <v>26.086956521739129</v>
      </c>
    </row>
  </sheetData>
  <mergeCells count="129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E11:BG11"/>
    <mergeCell ref="BH11:BJ11"/>
    <mergeCell ref="BH12:BJ12"/>
    <mergeCell ref="F12:H12"/>
    <mergeCell ref="I12:K12"/>
    <mergeCell ref="L12:N12"/>
    <mergeCell ref="O12:Q12"/>
    <mergeCell ref="R12:T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FC12:FE12"/>
    <mergeCell ref="DM11:DO11"/>
    <mergeCell ref="DP11:DR11"/>
    <mergeCell ref="DS11:DU11"/>
    <mergeCell ref="DD11:DF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C11:E11"/>
    <mergeCell ref="F11:H11"/>
    <mergeCell ref="I11:K11"/>
    <mergeCell ref="BE12:BG12"/>
    <mergeCell ref="C12:E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workbookViewId="0">
      <selection activeCell="A2" sqref="A2:T2"/>
    </sheetView>
  </sheetViews>
  <sheetFormatPr defaultRowHeight="15" x14ac:dyDescent="0.25"/>
  <cols>
    <col min="2" max="2" width="35.710937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8" t="s">
        <v>1429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 t="s">
        <v>2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52" t="s">
        <v>88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69" t="s">
        <v>115</v>
      </c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1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56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 t="s">
        <v>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 t="s">
        <v>331</v>
      </c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 t="s">
        <v>332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159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63" t="s">
        <v>116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 t="s">
        <v>174</v>
      </c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 t="s">
        <v>174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 t="s">
        <v>117</v>
      </c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51" t="s">
        <v>139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54" ht="15.75" hidden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8"/>
      <c r="B11" s="58"/>
      <c r="C11" s="53" t="s">
        <v>436</v>
      </c>
      <c r="D11" s="53" t="s">
        <v>5</v>
      </c>
      <c r="E11" s="53" t="s">
        <v>6</v>
      </c>
      <c r="F11" s="53" t="s">
        <v>437</v>
      </c>
      <c r="G11" s="53" t="s">
        <v>7</v>
      </c>
      <c r="H11" s="53" t="s">
        <v>8</v>
      </c>
      <c r="I11" s="53" t="s">
        <v>493</v>
      </c>
      <c r="J11" s="53" t="s">
        <v>9</v>
      </c>
      <c r="K11" s="53" t="s">
        <v>10</v>
      </c>
      <c r="L11" s="53" t="s">
        <v>438</v>
      </c>
      <c r="M11" s="53" t="s">
        <v>9</v>
      </c>
      <c r="N11" s="53" t="s">
        <v>10</v>
      </c>
      <c r="O11" s="53" t="s">
        <v>439</v>
      </c>
      <c r="P11" s="53" t="s">
        <v>11</v>
      </c>
      <c r="Q11" s="53" t="s">
        <v>4</v>
      </c>
      <c r="R11" s="53" t="s">
        <v>440</v>
      </c>
      <c r="S11" s="53" t="s">
        <v>6</v>
      </c>
      <c r="T11" s="53" t="s">
        <v>12</v>
      </c>
      <c r="U11" s="53" t="s">
        <v>441</v>
      </c>
      <c r="V11" s="53"/>
      <c r="W11" s="53"/>
      <c r="X11" s="53" t="s">
        <v>442</v>
      </c>
      <c r="Y11" s="53"/>
      <c r="Z11" s="53"/>
      <c r="AA11" s="53" t="s">
        <v>494</v>
      </c>
      <c r="AB11" s="53"/>
      <c r="AC11" s="53"/>
      <c r="AD11" s="53" t="s">
        <v>443</v>
      </c>
      <c r="AE11" s="53"/>
      <c r="AF11" s="53"/>
      <c r="AG11" s="53" t="s">
        <v>444</v>
      </c>
      <c r="AH11" s="53"/>
      <c r="AI11" s="53"/>
      <c r="AJ11" s="53" t="s">
        <v>445</v>
      </c>
      <c r="AK11" s="53"/>
      <c r="AL11" s="53"/>
      <c r="AM11" s="51" t="s">
        <v>446</v>
      </c>
      <c r="AN11" s="51"/>
      <c r="AO11" s="51"/>
      <c r="AP11" s="53" t="s">
        <v>447</v>
      </c>
      <c r="AQ11" s="53"/>
      <c r="AR11" s="53"/>
      <c r="AS11" s="53" t="s">
        <v>448</v>
      </c>
      <c r="AT11" s="53"/>
      <c r="AU11" s="53"/>
      <c r="AV11" s="53" t="s">
        <v>449</v>
      </c>
      <c r="AW11" s="53"/>
      <c r="AX11" s="53"/>
      <c r="AY11" s="53" t="s">
        <v>450</v>
      </c>
      <c r="AZ11" s="53"/>
      <c r="BA11" s="53"/>
      <c r="BB11" s="53" t="s">
        <v>451</v>
      </c>
      <c r="BC11" s="53"/>
      <c r="BD11" s="53"/>
      <c r="BE11" s="51" t="s">
        <v>495</v>
      </c>
      <c r="BF11" s="51"/>
      <c r="BG11" s="51"/>
      <c r="BH11" s="51" t="s">
        <v>452</v>
      </c>
      <c r="BI11" s="51"/>
      <c r="BJ11" s="51"/>
      <c r="BK11" s="53" t="s">
        <v>453</v>
      </c>
      <c r="BL11" s="53"/>
      <c r="BM11" s="53"/>
      <c r="BN11" s="53" t="s">
        <v>454</v>
      </c>
      <c r="BO11" s="53"/>
      <c r="BP11" s="53"/>
      <c r="BQ11" s="51" t="s">
        <v>455</v>
      </c>
      <c r="BR11" s="51"/>
      <c r="BS11" s="51"/>
      <c r="BT11" s="53" t="s">
        <v>456</v>
      </c>
      <c r="BU11" s="53"/>
      <c r="BV11" s="53"/>
      <c r="BW11" s="51" t="s">
        <v>457</v>
      </c>
      <c r="BX11" s="51"/>
      <c r="BY11" s="51"/>
      <c r="BZ11" s="51" t="s">
        <v>458</v>
      </c>
      <c r="CA11" s="51"/>
      <c r="CB11" s="51"/>
      <c r="CC11" s="51" t="s">
        <v>496</v>
      </c>
      <c r="CD11" s="51"/>
      <c r="CE11" s="51"/>
      <c r="CF11" s="51" t="s">
        <v>459</v>
      </c>
      <c r="CG11" s="51"/>
      <c r="CH11" s="51"/>
      <c r="CI11" s="51" t="s">
        <v>460</v>
      </c>
      <c r="CJ11" s="51"/>
      <c r="CK11" s="51"/>
      <c r="CL11" s="51" t="s">
        <v>461</v>
      </c>
      <c r="CM11" s="51"/>
      <c r="CN11" s="51"/>
      <c r="CO11" s="51" t="s">
        <v>462</v>
      </c>
      <c r="CP11" s="51"/>
      <c r="CQ11" s="51"/>
      <c r="CR11" s="51" t="s">
        <v>463</v>
      </c>
      <c r="CS11" s="51"/>
      <c r="CT11" s="51"/>
      <c r="CU11" s="51" t="s">
        <v>497</v>
      </c>
      <c r="CV11" s="51"/>
      <c r="CW11" s="51"/>
      <c r="CX11" s="51" t="s">
        <v>464</v>
      </c>
      <c r="CY11" s="51"/>
      <c r="CZ11" s="51"/>
      <c r="DA11" s="51" t="s">
        <v>465</v>
      </c>
      <c r="DB11" s="51"/>
      <c r="DC11" s="51"/>
      <c r="DD11" s="51" t="s">
        <v>466</v>
      </c>
      <c r="DE11" s="51"/>
      <c r="DF11" s="51"/>
      <c r="DG11" s="51" t="s">
        <v>467</v>
      </c>
      <c r="DH11" s="51"/>
      <c r="DI11" s="51"/>
      <c r="DJ11" s="51" t="s">
        <v>468</v>
      </c>
      <c r="DK11" s="51"/>
      <c r="DL11" s="51"/>
      <c r="DM11" s="51" t="s">
        <v>469</v>
      </c>
      <c r="DN11" s="51"/>
      <c r="DO11" s="51"/>
      <c r="DP11" s="51" t="s">
        <v>470</v>
      </c>
      <c r="DQ11" s="51"/>
      <c r="DR11" s="51"/>
      <c r="DS11" s="51" t="s">
        <v>471</v>
      </c>
      <c r="DT11" s="51"/>
      <c r="DU11" s="51"/>
      <c r="DV11" s="51" t="s">
        <v>472</v>
      </c>
      <c r="DW11" s="51"/>
      <c r="DX11" s="51"/>
      <c r="DY11" s="51" t="s">
        <v>498</v>
      </c>
      <c r="DZ11" s="51"/>
      <c r="EA11" s="51"/>
      <c r="EB11" s="51" t="s">
        <v>473</v>
      </c>
      <c r="EC11" s="51"/>
      <c r="ED11" s="51"/>
      <c r="EE11" s="51" t="s">
        <v>474</v>
      </c>
      <c r="EF11" s="51"/>
      <c r="EG11" s="51"/>
      <c r="EH11" s="51" t="s">
        <v>475</v>
      </c>
      <c r="EI11" s="51"/>
      <c r="EJ11" s="51"/>
      <c r="EK11" s="51" t="s">
        <v>476</v>
      </c>
      <c r="EL11" s="51"/>
      <c r="EM11" s="51"/>
      <c r="EN11" s="51" t="s">
        <v>477</v>
      </c>
      <c r="EO11" s="51"/>
      <c r="EP11" s="51"/>
      <c r="EQ11" s="51" t="s">
        <v>478</v>
      </c>
      <c r="ER11" s="51"/>
      <c r="ES11" s="51"/>
      <c r="ET11" s="51" t="s">
        <v>479</v>
      </c>
      <c r="EU11" s="51"/>
      <c r="EV11" s="51"/>
      <c r="EW11" s="51" t="s">
        <v>480</v>
      </c>
      <c r="EX11" s="51"/>
      <c r="EY11" s="51"/>
      <c r="EZ11" s="51" t="s">
        <v>481</v>
      </c>
      <c r="FA11" s="51"/>
      <c r="FB11" s="51"/>
      <c r="FC11" s="51" t="s">
        <v>499</v>
      </c>
      <c r="FD11" s="51"/>
      <c r="FE11" s="51"/>
      <c r="FF11" s="51" t="s">
        <v>482</v>
      </c>
      <c r="FG11" s="51"/>
      <c r="FH11" s="51"/>
      <c r="FI11" s="51" t="s">
        <v>483</v>
      </c>
      <c r="FJ11" s="51"/>
      <c r="FK11" s="51"/>
      <c r="FL11" s="51" t="s">
        <v>484</v>
      </c>
      <c r="FM11" s="51"/>
      <c r="FN11" s="51"/>
      <c r="FO11" s="51" t="s">
        <v>485</v>
      </c>
      <c r="FP11" s="51"/>
      <c r="FQ11" s="51"/>
      <c r="FR11" s="51" t="s">
        <v>486</v>
      </c>
      <c r="FS11" s="51"/>
      <c r="FT11" s="51"/>
      <c r="FU11" s="51" t="s">
        <v>487</v>
      </c>
      <c r="FV11" s="51"/>
      <c r="FW11" s="51"/>
      <c r="FX11" s="51" t="s">
        <v>500</v>
      </c>
      <c r="FY11" s="51"/>
      <c r="FZ11" s="51"/>
      <c r="GA11" s="51" t="s">
        <v>488</v>
      </c>
      <c r="GB11" s="51"/>
      <c r="GC11" s="51"/>
      <c r="GD11" s="51" t="s">
        <v>489</v>
      </c>
      <c r="GE11" s="51"/>
      <c r="GF11" s="51"/>
      <c r="GG11" s="51" t="s">
        <v>501</v>
      </c>
      <c r="GH11" s="51"/>
      <c r="GI11" s="51"/>
      <c r="GJ11" s="51" t="s">
        <v>490</v>
      </c>
      <c r="GK11" s="51"/>
      <c r="GL11" s="51"/>
      <c r="GM11" s="51" t="s">
        <v>491</v>
      </c>
      <c r="GN11" s="51"/>
      <c r="GO11" s="51"/>
      <c r="GP11" s="51" t="s">
        <v>492</v>
      </c>
      <c r="GQ11" s="51"/>
      <c r="GR11" s="51"/>
    </row>
    <row r="12" spans="1:254" ht="85.5" customHeight="1" x14ac:dyDescent="0.25">
      <c r="A12" s="58"/>
      <c r="B12" s="58"/>
      <c r="C12" s="49" t="s">
        <v>1055</v>
      </c>
      <c r="D12" s="49"/>
      <c r="E12" s="49"/>
      <c r="F12" s="49" t="s">
        <v>1058</v>
      </c>
      <c r="G12" s="49"/>
      <c r="H12" s="49"/>
      <c r="I12" s="49" t="s">
        <v>1061</v>
      </c>
      <c r="J12" s="49"/>
      <c r="K12" s="49"/>
      <c r="L12" s="49" t="s">
        <v>538</v>
      </c>
      <c r="M12" s="49"/>
      <c r="N12" s="49"/>
      <c r="O12" s="49" t="s">
        <v>1064</v>
      </c>
      <c r="P12" s="49"/>
      <c r="Q12" s="49"/>
      <c r="R12" s="49" t="s">
        <v>1067</v>
      </c>
      <c r="S12" s="49"/>
      <c r="T12" s="49"/>
      <c r="U12" s="49" t="s">
        <v>1071</v>
      </c>
      <c r="V12" s="49"/>
      <c r="W12" s="49"/>
      <c r="X12" s="49" t="s">
        <v>539</v>
      </c>
      <c r="Y12" s="49"/>
      <c r="Z12" s="49"/>
      <c r="AA12" s="49" t="s">
        <v>540</v>
      </c>
      <c r="AB12" s="49"/>
      <c r="AC12" s="49"/>
      <c r="AD12" s="49" t="s">
        <v>541</v>
      </c>
      <c r="AE12" s="49"/>
      <c r="AF12" s="49"/>
      <c r="AG12" s="49" t="s">
        <v>1076</v>
      </c>
      <c r="AH12" s="49"/>
      <c r="AI12" s="49"/>
      <c r="AJ12" s="49" t="s">
        <v>542</v>
      </c>
      <c r="AK12" s="49"/>
      <c r="AL12" s="49"/>
      <c r="AM12" s="49" t="s">
        <v>543</v>
      </c>
      <c r="AN12" s="49"/>
      <c r="AO12" s="49"/>
      <c r="AP12" s="49" t="s">
        <v>544</v>
      </c>
      <c r="AQ12" s="49"/>
      <c r="AR12" s="49"/>
      <c r="AS12" s="49" t="s">
        <v>1079</v>
      </c>
      <c r="AT12" s="49"/>
      <c r="AU12" s="49"/>
      <c r="AV12" s="49" t="s">
        <v>1329</v>
      </c>
      <c r="AW12" s="49"/>
      <c r="AX12" s="49"/>
      <c r="AY12" s="49" t="s">
        <v>545</v>
      </c>
      <c r="AZ12" s="49"/>
      <c r="BA12" s="49"/>
      <c r="BB12" s="49" t="s">
        <v>529</v>
      </c>
      <c r="BC12" s="49"/>
      <c r="BD12" s="49"/>
      <c r="BE12" s="49" t="s">
        <v>546</v>
      </c>
      <c r="BF12" s="49"/>
      <c r="BG12" s="49"/>
      <c r="BH12" s="49" t="s">
        <v>1085</v>
      </c>
      <c r="BI12" s="49"/>
      <c r="BJ12" s="49"/>
      <c r="BK12" s="49" t="s">
        <v>547</v>
      </c>
      <c r="BL12" s="49"/>
      <c r="BM12" s="49"/>
      <c r="BN12" s="49" t="s">
        <v>548</v>
      </c>
      <c r="BO12" s="49"/>
      <c r="BP12" s="49"/>
      <c r="BQ12" s="49" t="s">
        <v>549</v>
      </c>
      <c r="BR12" s="49"/>
      <c r="BS12" s="49"/>
      <c r="BT12" s="49" t="s">
        <v>550</v>
      </c>
      <c r="BU12" s="49"/>
      <c r="BV12" s="49"/>
      <c r="BW12" s="49" t="s">
        <v>1092</v>
      </c>
      <c r="BX12" s="49"/>
      <c r="BY12" s="49"/>
      <c r="BZ12" s="49" t="s">
        <v>557</v>
      </c>
      <c r="CA12" s="49"/>
      <c r="CB12" s="49"/>
      <c r="CC12" s="49" t="s">
        <v>1096</v>
      </c>
      <c r="CD12" s="49"/>
      <c r="CE12" s="49"/>
      <c r="CF12" s="49" t="s">
        <v>558</v>
      </c>
      <c r="CG12" s="49"/>
      <c r="CH12" s="49"/>
      <c r="CI12" s="49" t="s">
        <v>559</v>
      </c>
      <c r="CJ12" s="49"/>
      <c r="CK12" s="49"/>
      <c r="CL12" s="49" t="s">
        <v>560</v>
      </c>
      <c r="CM12" s="49"/>
      <c r="CN12" s="49"/>
      <c r="CO12" s="49" t="s">
        <v>603</v>
      </c>
      <c r="CP12" s="49"/>
      <c r="CQ12" s="49"/>
      <c r="CR12" s="49" t="s">
        <v>600</v>
      </c>
      <c r="CS12" s="49"/>
      <c r="CT12" s="49"/>
      <c r="CU12" s="49" t="s">
        <v>604</v>
      </c>
      <c r="CV12" s="49"/>
      <c r="CW12" s="49"/>
      <c r="CX12" s="49" t="s">
        <v>601</v>
      </c>
      <c r="CY12" s="49"/>
      <c r="CZ12" s="49"/>
      <c r="DA12" s="49" t="s">
        <v>602</v>
      </c>
      <c r="DB12" s="49"/>
      <c r="DC12" s="49"/>
      <c r="DD12" s="49" t="s">
        <v>1108</v>
      </c>
      <c r="DE12" s="49"/>
      <c r="DF12" s="49"/>
      <c r="DG12" s="49" t="s">
        <v>1111</v>
      </c>
      <c r="DH12" s="49"/>
      <c r="DI12" s="49"/>
      <c r="DJ12" s="49" t="s">
        <v>605</v>
      </c>
      <c r="DK12" s="49"/>
      <c r="DL12" s="49"/>
      <c r="DM12" s="49" t="s">
        <v>1115</v>
      </c>
      <c r="DN12" s="49"/>
      <c r="DO12" s="49"/>
      <c r="DP12" s="49" t="s">
        <v>606</v>
      </c>
      <c r="DQ12" s="49"/>
      <c r="DR12" s="49"/>
      <c r="DS12" s="49" t="s">
        <v>607</v>
      </c>
      <c r="DT12" s="49"/>
      <c r="DU12" s="49"/>
      <c r="DV12" s="49" t="s">
        <v>1123</v>
      </c>
      <c r="DW12" s="49"/>
      <c r="DX12" s="49"/>
      <c r="DY12" s="49" t="s">
        <v>608</v>
      </c>
      <c r="DZ12" s="49"/>
      <c r="EA12" s="49"/>
      <c r="EB12" s="49" t="s">
        <v>609</v>
      </c>
      <c r="EC12" s="49"/>
      <c r="ED12" s="49"/>
      <c r="EE12" s="49" t="s">
        <v>610</v>
      </c>
      <c r="EF12" s="49"/>
      <c r="EG12" s="49"/>
      <c r="EH12" s="49" t="s">
        <v>611</v>
      </c>
      <c r="EI12" s="49"/>
      <c r="EJ12" s="49"/>
      <c r="EK12" s="65" t="s">
        <v>612</v>
      </c>
      <c r="EL12" s="65"/>
      <c r="EM12" s="65"/>
      <c r="EN12" s="49" t="s">
        <v>1134</v>
      </c>
      <c r="EO12" s="49"/>
      <c r="EP12" s="49"/>
      <c r="EQ12" s="49" t="s">
        <v>613</v>
      </c>
      <c r="ER12" s="49"/>
      <c r="ES12" s="49"/>
      <c r="ET12" s="49" t="s">
        <v>614</v>
      </c>
      <c r="EU12" s="49"/>
      <c r="EV12" s="49"/>
      <c r="EW12" s="49" t="s">
        <v>1140</v>
      </c>
      <c r="EX12" s="49"/>
      <c r="EY12" s="49"/>
      <c r="EZ12" s="49" t="s">
        <v>616</v>
      </c>
      <c r="FA12" s="49"/>
      <c r="FB12" s="49"/>
      <c r="FC12" s="49" t="s">
        <v>617</v>
      </c>
      <c r="FD12" s="49"/>
      <c r="FE12" s="49"/>
      <c r="FF12" s="49" t="s">
        <v>615</v>
      </c>
      <c r="FG12" s="49"/>
      <c r="FH12" s="49"/>
      <c r="FI12" s="49" t="s">
        <v>1145</v>
      </c>
      <c r="FJ12" s="49"/>
      <c r="FK12" s="49"/>
      <c r="FL12" s="49" t="s">
        <v>618</v>
      </c>
      <c r="FM12" s="49"/>
      <c r="FN12" s="49"/>
      <c r="FO12" s="49" t="s">
        <v>1149</v>
      </c>
      <c r="FP12" s="49"/>
      <c r="FQ12" s="49"/>
      <c r="FR12" s="49" t="s">
        <v>620</v>
      </c>
      <c r="FS12" s="49"/>
      <c r="FT12" s="49"/>
      <c r="FU12" s="65" t="s">
        <v>1332</v>
      </c>
      <c r="FV12" s="65"/>
      <c r="FW12" s="65"/>
      <c r="FX12" s="49" t="s">
        <v>1333</v>
      </c>
      <c r="FY12" s="49"/>
      <c r="FZ12" s="49"/>
      <c r="GA12" s="49" t="s">
        <v>624</v>
      </c>
      <c r="GB12" s="49"/>
      <c r="GC12" s="49"/>
      <c r="GD12" s="49" t="s">
        <v>1155</v>
      </c>
      <c r="GE12" s="49"/>
      <c r="GF12" s="49"/>
      <c r="GG12" s="49" t="s">
        <v>627</v>
      </c>
      <c r="GH12" s="49"/>
      <c r="GI12" s="49"/>
      <c r="GJ12" s="49" t="s">
        <v>1161</v>
      </c>
      <c r="GK12" s="49"/>
      <c r="GL12" s="49"/>
      <c r="GM12" s="49" t="s">
        <v>1165</v>
      </c>
      <c r="GN12" s="49"/>
      <c r="GO12" s="49"/>
      <c r="GP12" s="49" t="s">
        <v>1334</v>
      </c>
      <c r="GQ12" s="49"/>
      <c r="GR12" s="49"/>
    </row>
    <row r="13" spans="1:254" ht="180" x14ac:dyDescent="0.25">
      <c r="A13" s="58"/>
      <c r="B13" s="58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5.75" x14ac:dyDescent="0.25">
      <c r="A14" s="23">
        <v>1</v>
      </c>
      <c r="B14" s="45" t="s">
        <v>1405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46" t="s">
        <v>1406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46" t="s">
        <v>1407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43" t="s">
        <v>1408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46" t="s">
        <v>1409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46" t="s">
        <v>1410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46" t="s">
        <v>1411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4" t="s">
        <v>1412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4" t="s">
        <v>1413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4" t="s">
        <v>1414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4" t="s">
        <v>1415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4" t="s">
        <v>1416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4" t="s">
        <v>1417</v>
      </c>
      <c r="C26" s="4"/>
      <c r="D26" s="4">
        <v>1</v>
      </c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4" t="s">
        <v>1418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4" t="s">
        <v>1419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4" t="s">
        <v>1420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4" t="s">
        <v>1421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4" t="s">
        <v>1422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4" t="s">
        <v>1423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4" t="s">
        <v>1424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4" t="s">
        <v>1425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>
        <v>1</v>
      </c>
      <c r="N34" s="4"/>
      <c r="O34" s="4"/>
      <c r="P34" s="4"/>
      <c r="Q34" s="4">
        <v>1</v>
      </c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>
        <v>1</v>
      </c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/>
      <c r="CF34" s="4">
        <v>1</v>
      </c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>
        <v>1</v>
      </c>
      <c r="GB34" s="4"/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>
        <v>1</v>
      </c>
      <c r="GL34" s="4"/>
      <c r="GM34" s="4"/>
      <c r="GN34" s="4">
        <v>1</v>
      </c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4" t="s">
        <v>1426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7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4" t="s">
        <v>1427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4" t="s">
        <v>1428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54" t="s">
        <v>278</v>
      </c>
      <c r="B38" s="55"/>
      <c r="C38" s="3">
        <f t="shared" ref="C38:Z38" si="0">SUM(C14:C37)</f>
        <v>10</v>
      </c>
      <c r="D38" s="42">
        <f t="shared" si="0"/>
        <v>12</v>
      </c>
      <c r="E38" s="3">
        <f t="shared" si="0"/>
        <v>2</v>
      </c>
      <c r="F38" s="3">
        <f t="shared" si="0"/>
        <v>23</v>
      </c>
      <c r="G38" s="3">
        <f t="shared" si="0"/>
        <v>0</v>
      </c>
      <c r="H38" s="3">
        <f t="shared" si="0"/>
        <v>1</v>
      </c>
      <c r="I38" s="3">
        <f t="shared" si="0"/>
        <v>20</v>
      </c>
      <c r="J38" s="3">
        <f t="shared" si="0"/>
        <v>3</v>
      </c>
      <c r="K38" s="3">
        <f t="shared" si="0"/>
        <v>1</v>
      </c>
      <c r="L38" s="3">
        <f t="shared" si="0"/>
        <v>0</v>
      </c>
      <c r="M38" s="3">
        <f t="shared" si="0"/>
        <v>24</v>
      </c>
      <c r="N38" s="3">
        <f t="shared" si="0"/>
        <v>0</v>
      </c>
      <c r="O38" s="3">
        <f t="shared" si="0"/>
        <v>23</v>
      </c>
      <c r="P38" s="3">
        <f t="shared" si="0"/>
        <v>0</v>
      </c>
      <c r="Q38" s="3">
        <f t="shared" si="0"/>
        <v>1</v>
      </c>
      <c r="R38" s="3">
        <f t="shared" si="0"/>
        <v>24</v>
      </c>
      <c r="S38" s="3">
        <f t="shared" si="0"/>
        <v>0</v>
      </c>
      <c r="T38" s="3">
        <f t="shared" si="0"/>
        <v>0</v>
      </c>
      <c r="U38" s="3">
        <f t="shared" si="0"/>
        <v>0</v>
      </c>
      <c r="V38" s="3">
        <f t="shared" si="0"/>
        <v>23</v>
      </c>
      <c r="W38" s="3">
        <f t="shared" si="0"/>
        <v>1</v>
      </c>
      <c r="X38" s="3">
        <f t="shared" si="0"/>
        <v>0</v>
      </c>
      <c r="Y38" s="3">
        <f t="shared" si="0"/>
        <v>23</v>
      </c>
      <c r="Z38" s="3">
        <f t="shared" si="0"/>
        <v>1</v>
      </c>
      <c r="AA38" s="3">
        <f>SUM(AA15:AA37)</f>
        <v>22</v>
      </c>
      <c r="AB38" s="3">
        <f t="shared" ref="AB38:BV38" si="1">SUM(AB14:AB37)</f>
        <v>0</v>
      </c>
      <c r="AC38" s="3">
        <f t="shared" si="1"/>
        <v>1</v>
      </c>
      <c r="AD38" s="3">
        <f t="shared" si="1"/>
        <v>0</v>
      </c>
      <c r="AE38" s="3">
        <f t="shared" si="1"/>
        <v>23</v>
      </c>
      <c r="AF38" s="3">
        <f t="shared" si="1"/>
        <v>1</v>
      </c>
      <c r="AG38" s="3">
        <f t="shared" si="1"/>
        <v>23</v>
      </c>
      <c r="AH38" s="3">
        <f t="shared" si="1"/>
        <v>0</v>
      </c>
      <c r="AI38" s="3">
        <f t="shared" si="1"/>
        <v>1</v>
      </c>
      <c r="AJ38" s="3">
        <f t="shared" si="1"/>
        <v>18</v>
      </c>
      <c r="AK38" s="3">
        <f t="shared" si="1"/>
        <v>6</v>
      </c>
      <c r="AL38" s="3">
        <f t="shared" si="1"/>
        <v>1</v>
      </c>
      <c r="AM38" s="3">
        <f t="shared" si="1"/>
        <v>0</v>
      </c>
      <c r="AN38" s="3">
        <f t="shared" si="1"/>
        <v>23</v>
      </c>
      <c r="AO38" s="3">
        <f t="shared" si="1"/>
        <v>1</v>
      </c>
      <c r="AP38" s="3">
        <f t="shared" si="1"/>
        <v>0</v>
      </c>
      <c r="AQ38" s="3">
        <f t="shared" si="1"/>
        <v>23</v>
      </c>
      <c r="AR38" s="3">
        <f t="shared" si="1"/>
        <v>1</v>
      </c>
      <c r="AS38" s="3">
        <f t="shared" si="1"/>
        <v>0</v>
      </c>
      <c r="AT38" s="3">
        <f t="shared" si="1"/>
        <v>23</v>
      </c>
      <c r="AU38" s="3">
        <f t="shared" si="1"/>
        <v>1</v>
      </c>
      <c r="AV38" s="3">
        <f t="shared" si="1"/>
        <v>0</v>
      </c>
      <c r="AW38" s="3">
        <f t="shared" si="1"/>
        <v>23</v>
      </c>
      <c r="AX38" s="3">
        <f t="shared" si="1"/>
        <v>1</v>
      </c>
      <c r="AY38" s="3">
        <f t="shared" si="1"/>
        <v>0</v>
      </c>
      <c r="AZ38" s="3">
        <f t="shared" si="1"/>
        <v>23</v>
      </c>
      <c r="BA38" s="3">
        <f t="shared" si="1"/>
        <v>1</v>
      </c>
      <c r="BB38" s="3">
        <f t="shared" si="1"/>
        <v>0</v>
      </c>
      <c r="BC38" s="3">
        <f t="shared" si="1"/>
        <v>23</v>
      </c>
      <c r="BD38" s="3">
        <f t="shared" si="1"/>
        <v>1</v>
      </c>
      <c r="BE38" s="3">
        <f t="shared" si="1"/>
        <v>0</v>
      </c>
      <c r="BF38" s="3">
        <f t="shared" si="1"/>
        <v>23</v>
      </c>
      <c r="BG38" s="3">
        <f t="shared" si="1"/>
        <v>1</v>
      </c>
      <c r="BH38" s="3">
        <f t="shared" si="1"/>
        <v>0</v>
      </c>
      <c r="BI38" s="3">
        <f t="shared" si="1"/>
        <v>23</v>
      </c>
      <c r="BJ38" s="3">
        <f t="shared" si="1"/>
        <v>1</v>
      </c>
      <c r="BK38" s="3">
        <f t="shared" si="1"/>
        <v>23</v>
      </c>
      <c r="BL38" s="3">
        <f t="shared" si="1"/>
        <v>1</v>
      </c>
      <c r="BM38" s="3">
        <f t="shared" si="1"/>
        <v>0</v>
      </c>
      <c r="BN38" s="3">
        <f t="shared" si="1"/>
        <v>23</v>
      </c>
      <c r="BO38" s="3">
        <f t="shared" si="1"/>
        <v>0</v>
      </c>
      <c r="BP38" s="3">
        <f t="shared" si="1"/>
        <v>1</v>
      </c>
      <c r="BQ38" s="3">
        <f t="shared" si="1"/>
        <v>23</v>
      </c>
      <c r="BR38" s="3">
        <f t="shared" si="1"/>
        <v>1</v>
      </c>
      <c r="BS38" s="3">
        <f t="shared" si="1"/>
        <v>0</v>
      </c>
      <c r="BT38" s="3">
        <f t="shared" si="1"/>
        <v>0</v>
      </c>
      <c r="BU38" s="3">
        <f t="shared" si="1"/>
        <v>23</v>
      </c>
      <c r="BV38" s="3">
        <f t="shared" si="1"/>
        <v>1</v>
      </c>
      <c r="BW38" s="3">
        <f>SUM(BW15:BW37)</f>
        <v>22</v>
      </c>
      <c r="BX38" s="3">
        <f t="shared" ref="BX38:DC38" si="2">SUM(BX14:BX37)</f>
        <v>0</v>
      </c>
      <c r="BY38" s="3">
        <f t="shared" si="2"/>
        <v>1</v>
      </c>
      <c r="BZ38" s="3">
        <f t="shared" si="2"/>
        <v>23</v>
      </c>
      <c r="CA38" s="3">
        <f t="shared" si="2"/>
        <v>0</v>
      </c>
      <c r="CB38" s="3">
        <f t="shared" si="2"/>
        <v>1</v>
      </c>
      <c r="CC38" s="3">
        <f t="shared" si="2"/>
        <v>0</v>
      </c>
      <c r="CD38" s="3">
        <f t="shared" si="2"/>
        <v>23</v>
      </c>
      <c r="CE38" s="3">
        <f t="shared" si="2"/>
        <v>0</v>
      </c>
      <c r="CF38" s="3">
        <f t="shared" si="2"/>
        <v>1</v>
      </c>
      <c r="CG38" s="3">
        <f t="shared" si="2"/>
        <v>23</v>
      </c>
      <c r="CH38" s="3">
        <f t="shared" si="2"/>
        <v>1</v>
      </c>
      <c r="CI38" s="3">
        <f t="shared" si="2"/>
        <v>0</v>
      </c>
      <c r="CJ38" s="3">
        <f t="shared" si="2"/>
        <v>23</v>
      </c>
      <c r="CK38" s="3">
        <f t="shared" si="2"/>
        <v>1</v>
      </c>
      <c r="CL38" s="3">
        <f t="shared" si="2"/>
        <v>23</v>
      </c>
      <c r="CM38" s="3">
        <f t="shared" si="2"/>
        <v>0</v>
      </c>
      <c r="CN38" s="3">
        <f t="shared" si="2"/>
        <v>1</v>
      </c>
      <c r="CO38" s="3">
        <f t="shared" si="2"/>
        <v>23</v>
      </c>
      <c r="CP38" s="3">
        <f t="shared" si="2"/>
        <v>0</v>
      </c>
      <c r="CQ38" s="3">
        <f t="shared" si="2"/>
        <v>1</v>
      </c>
      <c r="CR38" s="3">
        <f t="shared" si="2"/>
        <v>0</v>
      </c>
      <c r="CS38" s="3">
        <f t="shared" si="2"/>
        <v>23</v>
      </c>
      <c r="CT38" s="3">
        <f t="shared" si="2"/>
        <v>1</v>
      </c>
      <c r="CU38" s="3">
        <f t="shared" si="2"/>
        <v>0</v>
      </c>
      <c r="CV38" s="3">
        <f t="shared" si="2"/>
        <v>23</v>
      </c>
      <c r="CW38" s="3">
        <f t="shared" si="2"/>
        <v>1</v>
      </c>
      <c r="CX38" s="3">
        <f t="shared" si="2"/>
        <v>23</v>
      </c>
      <c r="CY38" s="3">
        <f t="shared" si="2"/>
        <v>0</v>
      </c>
      <c r="CZ38" s="3">
        <f t="shared" si="2"/>
        <v>1</v>
      </c>
      <c r="DA38" s="3">
        <f t="shared" si="2"/>
        <v>23</v>
      </c>
      <c r="DB38" s="3">
        <f t="shared" si="2"/>
        <v>1</v>
      </c>
      <c r="DC38" s="3">
        <f t="shared" si="2"/>
        <v>0</v>
      </c>
      <c r="DD38" s="3">
        <f t="shared" ref="DD38:EI38" si="3">SUM(DD14:DD37)</f>
        <v>23</v>
      </c>
      <c r="DE38" s="3">
        <f t="shared" si="3"/>
        <v>0</v>
      </c>
      <c r="DF38" s="3">
        <f t="shared" si="3"/>
        <v>1</v>
      </c>
      <c r="DG38" s="3">
        <f t="shared" si="3"/>
        <v>23</v>
      </c>
      <c r="DH38" s="3">
        <f t="shared" si="3"/>
        <v>1</v>
      </c>
      <c r="DI38" s="3">
        <f t="shared" si="3"/>
        <v>0</v>
      </c>
      <c r="DJ38" s="3">
        <f t="shared" si="3"/>
        <v>23</v>
      </c>
      <c r="DK38" s="3">
        <f t="shared" si="3"/>
        <v>1</v>
      </c>
      <c r="DL38" s="3">
        <f t="shared" si="3"/>
        <v>0</v>
      </c>
      <c r="DM38" s="3">
        <f t="shared" si="3"/>
        <v>23</v>
      </c>
      <c r="DN38" s="3">
        <f t="shared" si="3"/>
        <v>0</v>
      </c>
      <c r="DO38" s="3">
        <f t="shared" si="3"/>
        <v>1</v>
      </c>
      <c r="DP38" s="3">
        <f t="shared" si="3"/>
        <v>0</v>
      </c>
      <c r="DQ38" s="3">
        <f t="shared" si="3"/>
        <v>23</v>
      </c>
      <c r="DR38" s="3">
        <f t="shared" si="3"/>
        <v>1</v>
      </c>
      <c r="DS38" s="3">
        <f t="shared" si="3"/>
        <v>23</v>
      </c>
      <c r="DT38" s="3">
        <f t="shared" si="3"/>
        <v>1</v>
      </c>
      <c r="DU38" s="3">
        <f t="shared" si="3"/>
        <v>0</v>
      </c>
      <c r="DV38" s="3">
        <f t="shared" si="3"/>
        <v>23</v>
      </c>
      <c r="DW38" s="3">
        <f t="shared" si="3"/>
        <v>1</v>
      </c>
      <c r="DX38" s="3">
        <f t="shared" si="3"/>
        <v>0</v>
      </c>
      <c r="DY38" s="3">
        <f t="shared" si="3"/>
        <v>0</v>
      </c>
      <c r="DZ38" s="3">
        <f t="shared" si="3"/>
        <v>23</v>
      </c>
      <c r="EA38" s="3">
        <f t="shared" si="3"/>
        <v>1</v>
      </c>
      <c r="EB38" s="3">
        <f t="shared" si="3"/>
        <v>0</v>
      </c>
      <c r="EC38" s="3">
        <f t="shared" si="3"/>
        <v>23</v>
      </c>
      <c r="ED38" s="3">
        <f t="shared" si="3"/>
        <v>1</v>
      </c>
      <c r="EE38" s="3">
        <f t="shared" si="3"/>
        <v>23</v>
      </c>
      <c r="EF38" s="3">
        <f t="shared" si="3"/>
        <v>1</v>
      </c>
      <c r="EG38" s="3">
        <f t="shared" si="3"/>
        <v>0</v>
      </c>
      <c r="EH38" s="3">
        <f t="shared" si="3"/>
        <v>23</v>
      </c>
      <c r="EI38" s="3">
        <f t="shared" si="3"/>
        <v>1</v>
      </c>
      <c r="EJ38" s="3">
        <f t="shared" ref="EJ38:FO38" si="4">SUM(EJ14:EJ37)</f>
        <v>0</v>
      </c>
      <c r="EK38" s="3">
        <f t="shared" si="4"/>
        <v>23</v>
      </c>
      <c r="EL38" s="3">
        <f t="shared" si="4"/>
        <v>1</v>
      </c>
      <c r="EM38" s="3">
        <f t="shared" si="4"/>
        <v>0</v>
      </c>
      <c r="EN38" s="3">
        <f t="shared" si="4"/>
        <v>23</v>
      </c>
      <c r="EO38" s="3">
        <f t="shared" si="4"/>
        <v>0</v>
      </c>
      <c r="EP38" s="3">
        <f t="shared" si="4"/>
        <v>1</v>
      </c>
      <c r="EQ38" s="3">
        <f t="shared" si="4"/>
        <v>23</v>
      </c>
      <c r="ER38" s="3">
        <f t="shared" si="4"/>
        <v>0</v>
      </c>
      <c r="ES38" s="3">
        <f t="shared" si="4"/>
        <v>1</v>
      </c>
      <c r="ET38" s="3">
        <f t="shared" si="4"/>
        <v>0</v>
      </c>
      <c r="EU38" s="3">
        <f>SUM(EU15:EU37)</f>
        <v>22</v>
      </c>
      <c r="EV38" s="3">
        <f t="shared" ref="EV38:GA38" si="5">SUM(EV14:EV37)</f>
        <v>1</v>
      </c>
      <c r="EW38" s="3">
        <f t="shared" si="5"/>
        <v>0</v>
      </c>
      <c r="EX38" s="3">
        <f t="shared" si="5"/>
        <v>23</v>
      </c>
      <c r="EY38" s="3">
        <f t="shared" si="5"/>
        <v>1</v>
      </c>
      <c r="EZ38" s="3">
        <f t="shared" si="5"/>
        <v>0</v>
      </c>
      <c r="FA38" s="3">
        <f t="shared" si="5"/>
        <v>23</v>
      </c>
      <c r="FB38" s="3">
        <f t="shared" si="5"/>
        <v>1</v>
      </c>
      <c r="FC38" s="3">
        <f t="shared" si="5"/>
        <v>0</v>
      </c>
      <c r="FD38" s="3">
        <f t="shared" si="5"/>
        <v>23</v>
      </c>
      <c r="FE38" s="3">
        <f t="shared" si="5"/>
        <v>1</v>
      </c>
      <c r="FF38" s="3">
        <f t="shared" si="5"/>
        <v>0</v>
      </c>
      <c r="FG38" s="3">
        <f t="shared" si="5"/>
        <v>23</v>
      </c>
      <c r="FH38" s="3">
        <f t="shared" si="5"/>
        <v>1</v>
      </c>
      <c r="FI38" s="3">
        <f t="shared" si="5"/>
        <v>0</v>
      </c>
      <c r="FJ38" s="3">
        <f t="shared" si="5"/>
        <v>23</v>
      </c>
      <c r="FK38" s="3">
        <f t="shared" si="5"/>
        <v>1</v>
      </c>
      <c r="FL38" s="3">
        <f t="shared" si="5"/>
        <v>0</v>
      </c>
      <c r="FM38" s="3">
        <f t="shared" si="5"/>
        <v>23</v>
      </c>
      <c r="FN38" s="3">
        <f t="shared" si="5"/>
        <v>1</v>
      </c>
      <c r="FO38" s="3">
        <f t="shared" si="5"/>
        <v>0</v>
      </c>
      <c r="FP38" s="3">
        <f t="shared" si="5"/>
        <v>23</v>
      </c>
      <c r="FQ38" s="3">
        <f t="shared" si="5"/>
        <v>1</v>
      </c>
      <c r="FR38" s="3">
        <f t="shared" si="5"/>
        <v>0</v>
      </c>
      <c r="FS38" s="3">
        <f t="shared" si="5"/>
        <v>23</v>
      </c>
      <c r="FT38" s="3">
        <f t="shared" si="5"/>
        <v>1</v>
      </c>
      <c r="FU38" s="3">
        <f t="shared" si="5"/>
        <v>0</v>
      </c>
      <c r="FV38" s="3">
        <f t="shared" si="5"/>
        <v>23</v>
      </c>
      <c r="FW38" s="3">
        <f t="shared" si="5"/>
        <v>1</v>
      </c>
      <c r="FX38" s="3">
        <f t="shared" si="5"/>
        <v>0</v>
      </c>
      <c r="FY38" s="3">
        <f t="shared" si="5"/>
        <v>24</v>
      </c>
      <c r="FZ38" s="3">
        <f t="shared" si="5"/>
        <v>0</v>
      </c>
      <c r="GA38" s="3">
        <f t="shared" si="5"/>
        <v>24</v>
      </c>
      <c r="GB38" s="3">
        <f t="shared" ref="GB38:HG38" si="6">SUM(GB14:GB37)</f>
        <v>0</v>
      </c>
      <c r="GC38" s="3">
        <f t="shared" si="6"/>
        <v>0</v>
      </c>
      <c r="GD38" s="3">
        <f t="shared" si="6"/>
        <v>23</v>
      </c>
      <c r="GE38" s="3">
        <f t="shared" si="6"/>
        <v>0</v>
      </c>
      <c r="GF38" s="3">
        <f t="shared" si="6"/>
        <v>1</v>
      </c>
      <c r="GG38" s="3">
        <f t="shared" si="6"/>
        <v>0</v>
      </c>
      <c r="GH38" s="3">
        <f t="shared" si="6"/>
        <v>23</v>
      </c>
      <c r="GI38" s="3">
        <f t="shared" si="6"/>
        <v>1</v>
      </c>
      <c r="GJ38" s="3">
        <f t="shared" si="6"/>
        <v>23</v>
      </c>
      <c r="GK38" s="3">
        <f t="shared" si="6"/>
        <v>1</v>
      </c>
      <c r="GL38" s="3">
        <f t="shared" si="6"/>
        <v>0</v>
      </c>
      <c r="GM38" s="3">
        <f t="shared" si="6"/>
        <v>23</v>
      </c>
      <c r="GN38" s="3">
        <f t="shared" si="6"/>
        <v>1</v>
      </c>
      <c r="GO38" s="3">
        <f t="shared" si="6"/>
        <v>0</v>
      </c>
      <c r="GP38" s="3">
        <f t="shared" si="6"/>
        <v>24</v>
      </c>
      <c r="GQ38" s="3">
        <f t="shared" si="6"/>
        <v>0</v>
      </c>
      <c r="GR38" s="3">
        <f t="shared" si="6"/>
        <v>0</v>
      </c>
    </row>
    <row r="39" spans="1:254" ht="37.5" customHeight="1" x14ac:dyDescent="0.25">
      <c r="A39" s="56" t="s">
        <v>843</v>
      </c>
      <c r="B39" s="57"/>
      <c r="C39" s="10">
        <f>C38/24%</f>
        <v>41.666666666666671</v>
      </c>
      <c r="D39" s="10">
        <f t="shared" ref="D39:BO39" si="7">D38/24%</f>
        <v>50</v>
      </c>
      <c r="E39" s="10">
        <f t="shared" si="7"/>
        <v>8.3333333333333339</v>
      </c>
      <c r="F39" s="10">
        <f t="shared" si="7"/>
        <v>95.833333333333343</v>
      </c>
      <c r="G39" s="10">
        <f t="shared" si="7"/>
        <v>0</v>
      </c>
      <c r="H39" s="10">
        <f t="shared" si="7"/>
        <v>4.166666666666667</v>
      </c>
      <c r="I39" s="10">
        <f t="shared" si="7"/>
        <v>83.333333333333343</v>
      </c>
      <c r="J39" s="10">
        <f t="shared" si="7"/>
        <v>12.5</v>
      </c>
      <c r="K39" s="10">
        <f t="shared" si="7"/>
        <v>4.166666666666667</v>
      </c>
      <c r="L39" s="10">
        <f t="shared" si="7"/>
        <v>0</v>
      </c>
      <c r="M39" s="10">
        <f t="shared" si="7"/>
        <v>100</v>
      </c>
      <c r="N39" s="10">
        <f t="shared" si="7"/>
        <v>0</v>
      </c>
      <c r="O39" s="10">
        <f t="shared" si="7"/>
        <v>95.833333333333343</v>
      </c>
      <c r="P39" s="10">
        <f t="shared" si="7"/>
        <v>0</v>
      </c>
      <c r="Q39" s="10">
        <f t="shared" si="7"/>
        <v>4.166666666666667</v>
      </c>
      <c r="R39" s="10">
        <f t="shared" si="7"/>
        <v>100</v>
      </c>
      <c r="S39" s="10">
        <f t="shared" si="7"/>
        <v>0</v>
      </c>
      <c r="T39" s="10">
        <f t="shared" si="7"/>
        <v>0</v>
      </c>
      <c r="U39" s="10">
        <f t="shared" si="7"/>
        <v>0</v>
      </c>
      <c r="V39" s="10">
        <f t="shared" si="7"/>
        <v>95.833333333333343</v>
      </c>
      <c r="W39" s="10">
        <f t="shared" si="7"/>
        <v>4.166666666666667</v>
      </c>
      <c r="X39" s="10">
        <f t="shared" si="7"/>
        <v>0</v>
      </c>
      <c r="Y39" s="10">
        <f t="shared" si="7"/>
        <v>95.833333333333343</v>
      </c>
      <c r="Z39" s="10">
        <f t="shared" si="7"/>
        <v>4.166666666666667</v>
      </c>
      <c r="AA39" s="10">
        <f t="shared" si="7"/>
        <v>91.666666666666671</v>
      </c>
      <c r="AB39" s="10">
        <f t="shared" si="7"/>
        <v>0</v>
      </c>
      <c r="AC39" s="10">
        <f t="shared" si="7"/>
        <v>4.166666666666667</v>
      </c>
      <c r="AD39" s="10">
        <f t="shared" si="7"/>
        <v>0</v>
      </c>
      <c r="AE39" s="10">
        <f t="shared" si="7"/>
        <v>95.833333333333343</v>
      </c>
      <c r="AF39" s="10">
        <f t="shared" si="7"/>
        <v>4.166666666666667</v>
      </c>
      <c r="AG39" s="10">
        <f t="shared" si="7"/>
        <v>95.833333333333343</v>
      </c>
      <c r="AH39" s="10">
        <f t="shared" si="7"/>
        <v>0</v>
      </c>
      <c r="AI39" s="10">
        <f t="shared" si="7"/>
        <v>4.166666666666667</v>
      </c>
      <c r="AJ39" s="10">
        <f t="shared" si="7"/>
        <v>75</v>
      </c>
      <c r="AK39" s="10">
        <f t="shared" si="7"/>
        <v>25</v>
      </c>
      <c r="AL39" s="10">
        <f t="shared" si="7"/>
        <v>4.166666666666667</v>
      </c>
      <c r="AM39" s="10">
        <f t="shared" si="7"/>
        <v>0</v>
      </c>
      <c r="AN39" s="10">
        <f t="shared" si="7"/>
        <v>95.833333333333343</v>
      </c>
      <c r="AO39" s="10">
        <f t="shared" si="7"/>
        <v>4.166666666666667</v>
      </c>
      <c r="AP39" s="10">
        <f t="shared" si="7"/>
        <v>0</v>
      </c>
      <c r="AQ39" s="10">
        <f t="shared" si="7"/>
        <v>95.833333333333343</v>
      </c>
      <c r="AR39" s="10">
        <f t="shared" si="7"/>
        <v>4.166666666666667</v>
      </c>
      <c r="AS39" s="10">
        <f t="shared" si="7"/>
        <v>0</v>
      </c>
      <c r="AT39" s="10">
        <f t="shared" si="7"/>
        <v>95.833333333333343</v>
      </c>
      <c r="AU39" s="10">
        <f t="shared" si="7"/>
        <v>4.166666666666667</v>
      </c>
      <c r="AV39" s="10">
        <f t="shared" si="7"/>
        <v>0</v>
      </c>
      <c r="AW39" s="10">
        <f t="shared" si="7"/>
        <v>95.833333333333343</v>
      </c>
      <c r="AX39" s="10">
        <f t="shared" si="7"/>
        <v>4.166666666666667</v>
      </c>
      <c r="AY39" s="10">
        <f t="shared" si="7"/>
        <v>0</v>
      </c>
      <c r="AZ39" s="10">
        <f t="shared" si="7"/>
        <v>95.833333333333343</v>
      </c>
      <c r="BA39" s="10">
        <f t="shared" si="7"/>
        <v>4.166666666666667</v>
      </c>
      <c r="BB39" s="10">
        <f t="shared" si="7"/>
        <v>0</v>
      </c>
      <c r="BC39" s="10">
        <f t="shared" si="7"/>
        <v>95.833333333333343</v>
      </c>
      <c r="BD39" s="10">
        <f t="shared" si="7"/>
        <v>4.166666666666667</v>
      </c>
      <c r="BE39" s="10">
        <f t="shared" si="7"/>
        <v>0</v>
      </c>
      <c r="BF39" s="10">
        <f t="shared" si="7"/>
        <v>95.833333333333343</v>
      </c>
      <c r="BG39" s="10">
        <f t="shared" si="7"/>
        <v>4.166666666666667</v>
      </c>
      <c r="BH39" s="10">
        <f t="shared" si="7"/>
        <v>0</v>
      </c>
      <c r="BI39" s="10">
        <f t="shared" si="7"/>
        <v>95.833333333333343</v>
      </c>
      <c r="BJ39" s="10">
        <f t="shared" si="7"/>
        <v>4.166666666666667</v>
      </c>
      <c r="BK39" s="10">
        <f t="shared" si="7"/>
        <v>95.833333333333343</v>
      </c>
      <c r="BL39" s="10">
        <f t="shared" si="7"/>
        <v>4.166666666666667</v>
      </c>
      <c r="BM39" s="10">
        <f t="shared" si="7"/>
        <v>0</v>
      </c>
      <c r="BN39" s="10">
        <f t="shared" si="7"/>
        <v>95.833333333333343</v>
      </c>
      <c r="BO39" s="10">
        <f t="shared" si="7"/>
        <v>0</v>
      </c>
      <c r="BP39" s="10">
        <f t="shared" ref="BP39:EA39" si="8">BP38/24%</f>
        <v>4.166666666666667</v>
      </c>
      <c r="BQ39" s="10">
        <f t="shared" si="8"/>
        <v>95.833333333333343</v>
      </c>
      <c r="BR39" s="10">
        <f t="shared" si="8"/>
        <v>4.166666666666667</v>
      </c>
      <c r="BS39" s="10">
        <f t="shared" si="8"/>
        <v>0</v>
      </c>
      <c r="BT39" s="10">
        <f t="shared" si="8"/>
        <v>0</v>
      </c>
      <c r="BU39" s="10">
        <f t="shared" si="8"/>
        <v>95.833333333333343</v>
      </c>
      <c r="BV39" s="10">
        <f t="shared" si="8"/>
        <v>4.166666666666667</v>
      </c>
      <c r="BW39" s="10">
        <f t="shared" si="8"/>
        <v>91.666666666666671</v>
      </c>
      <c r="BX39" s="10">
        <f t="shared" si="8"/>
        <v>0</v>
      </c>
      <c r="BY39" s="10">
        <f t="shared" si="8"/>
        <v>4.166666666666667</v>
      </c>
      <c r="BZ39" s="10">
        <f t="shared" si="8"/>
        <v>95.833333333333343</v>
      </c>
      <c r="CA39" s="10">
        <f t="shared" si="8"/>
        <v>0</v>
      </c>
      <c r="CB39" s="10">
        <f t="shared" si="8"/>
        <v>4.166666666666667</v>
      </c>
      <c r="CC39" s="10">
        <f t="shared" si="8"/>
        <v>0</v>
      </c>
      <c r="CD39" s="10">
        <f t="shared" si="8"/>
        <v>95.833333333333343</v>
      </c>
      <c r="CE39" s="10">
        <f t="shared" si="8"/>
        <v>0</v>
      </c>
      <c r="CF39" s="10">
        <f t="shared" si="8"/>
        <v>4.166666666666667</v>
      </c>
      <c r="CG39" s="10">
        <f t="shared" si="8"/>
        <v>95.833333333333343</v>
      </c>
      <c r="CH39" s="10">
        <f t="shared" si="8"/>
        <v>4.166666666666667</v>
      </c>
      <c r="CI39" s="10">
        <f t="shared" si="8"/>
        <v>0</v>
      </c>
      <c r="CJ39" s="10">
        <f t="shared" si="8"/>
        <v>95.833333333333343</v>
      </c>
      <c r="CK39" s="10">
        <f t="shared" si="8"/>
        <v>4.166666666666667</v>
      </c>
      <c r="CL39" s="10">
        <f t="shared" si="8"/>
        <v>95.833333333333343</v>
      </c>
      <c r="CM39" s="10">
        <f t="shared" si="8"/>
        <v>0</v>
      </c>
      <c r="CN39" s="10">
        <f t="shared" si="8"/>
        <v>4.166666666666667</v>
      </c>
      <c r="CO39" s="10">
        <f t="shared" si="8"/>
        <v>95.833333333333343</v>
      </c>
      <c r="CP39" s="10">
        <f t="shared" si="8"/>
        <v>0</v>
      </c>
      <c r="CQ39" s="10">
        <f t="shared" si="8"/>
        <v>4.166666666666667</v>
      </c>
      <c r="CR39" s="10">
        <f t="shared" si="8"/>
        <v>0</v>
      </c>
      <c r="CS39" s="10">
        <f t="shared" si="8"/>
        <v>95.833333333333343</v>
      </c>
      <c r="CT39" s="10">
        <f t="shared" si="8"/>
        <v>4.166666666666667</v>
      </c>
      <c r="CU39" s="10">
        <f t="shared" si="8"/>
        <v>0</v>
      </c>
      <c r="CV39" s="10">
        <f t="shared" si="8"/>
        <v>95.833333333333343</v>
      </c>
      <c r="CW39" s="10">
        <f t="shared" si="8"/>
        <v>4.166666666666667</v>
      </c>
      <c r="CX39" s="10">
        <f t="shared" si="8"/>
        <v>95.833333333333343</v>
      </c>
      <c r="CY39" s="10">
        <f t="shared" si="8"/>
        <v>0</v>
      </c>
      <c r="CZ39" s="10">
        <f t="shared" si="8"/>
        <v>4.166666666666667</v>
      </c>
      <c r="DA39" s="10">
        <f t="shared" si="8"/>
        <v>95.833333333333343</v>
      </c>
      <c r="DB39" s="10">
        <f t="shared" si="8"/>
        <v>4.166666666666667</v>
      </c>
      <c r="DC39" s="10">
        <f t="shared" si="8"/>
        <v>0</v>
      </c>
      <c r="DD39" s="10">
        <f t="shared" si="8"/>
        <v>95.833333333333343</v>
      </c>
      <c r="DE39" s="10">
        <f t="shared" si="8"/>
        <v>0</v>
      </c>
      <c r="DF39" s="10">
        <f t="shared" si="8"/>
        <v>4.166666666666667</v>
      </c>
      <c r="DG39" s="10">
        <f t="shared" si="8"/>
        <v>95.833333333333343</v>
      </c>
      <c r="DH39" s="10">
        <f t="shared" si="8"/>
        <v>4.166666666666667</v>
      </c>
      <c r="DI39" s="10">
        <f t="shared" si="8"/>
        <v>0</v>
      </c>
      <c r="DJ39" s="10">
        <f t="shared" si="8"/>
        <v>95.833333333333343</v>
      </c>
      <c r="DK39" s="10">
        <f t="shared" si="8"/>
        <v>4.166666666666667</v>
      </c>
      <c r="DL39" s="10">
        <f t="shared" si="8"/>
        <v>0</v>
      </c>
      <c r="DM39" s="10">
        <f t="shared" si="8"/>
        <v>95.833333333333343</v>
      </c>
      <c r="DN39" s="10">
        <f t="shared" si="8"/>
        <v>0</v>
      </c>
      <c r="DO39" s="10">
        <f t="shared" si="8"/>
        <v>4.166666666666667</v>
      </c>
      <c r="DP39" s="10">
        <f t="shared" si="8"/>
        <v>0</v>
      </c>
      <c r="DQ39" s="10">
        <f t="shared" si="8"/>
        <v>95.833333333333343</v>
      </c>
      <c r="DR39" s="10">
        <f t="shared" si="8"/>
        <v>4.166666666666667</v>
      </c>
      <c r="DS39" s="10">
        <f t="shared" si="8"/>
        <v>95.833333333333343</v>
      </c>
      <c r="DT39" s="10">
        <f t="shared" si="8"/>
        <v>4.166666666666667</v>
      </c>
      <c r="DU39" s="10">
        <f t="shared" si="8"/>
        <v>0</v>
      </c>
      <c r="DV39" s="10">
        <f t="shared" si="8"/>
        <v>95.833333333333343</v>
      </c>
      <c r="DW39" s="10">
        <f t="shared" si="8"/>
        <v>4.166666666666667</v>
      </c>
      <c r="DX39" s="10">
        <f t="shared" si="8"/>
        <v>0</v>
      </c>
      <c r="DY39" s="10">
        <f t="shared" si="8"/>
        <v>0</v>
      </c>
      <c r="DZ39" s="10">
        <f t="shared" si="8"/>
        <v>95.833333333333343</v>
      </c>
      <c r="EA39" s="10">
        <f t="shared" si="8"/>
        <v>4.166666666666667</v>
      </c>
      <c r="EB39" s="10">
        <f t="shared" ref="EB39:GM39" si="9">EB38/24%</f>
        <v>0</v>
      </c>
      <c r="EC39" s="10">
        <f t="shared" si="9"/>
        <v>95.833333333333343</v>
      </c>
      <c r="ED39" s="10">
        <f t="shared" si="9"/>
        <v>4.166666666666667</v>
      </c>
      <c r="EE39" s="10">
        <f t="shared" si="9"/>
        <v>95.833333333333343</v>
      </c>
      <c r="EF39" s="10">
        <f t="shared" si="9"/>
        <v>4.166666666666667</v>
      </c>
      <c r="EG39" s="10">
        <f t="shared" si="9"/>
        <v>0</v>
      </c>
      <c r="EH39" s="10">
        <f t="shared" si="9"/>
        <v>95.833333333333343</v>
      </c>
      <c r="EI39" s="10">
        <f t="shared" si="9"/>
        <v>4.166666666666667</v>
      </c>
      <c r="EJ39" s="10">
        <f t="shared" si="9"/>
        <v>0</v>
      </c>
      <c r="EK39" s="10">
        <f t="shared" si="9"/>
        <v>95.833333333333343</v>
      </c>
      <c r="EL39" s="10">
        <f t="shared" si="9"/>
        <v>4.166666666666667</v>
      </c>
      <c r="EM39" s="10">
        <f t="shared" si="9"/>
        <v>0</v>
      </c>
      <c r="EN39" s="10">
        <f t="shared" si="9"/>
        <v>95.833333333333343</v>
      </c>
      <c r="EO39" s="10">
        <f t="shared" si="9"/>
        <v>0</v>
      </c>
      <c r="EP39" s="10">
        <f t="shared" si="9"/>
        <v>4.166666666666667</v>
      </c>
      <c r="EQ39" s="10">
        <f t="shared" si="9"/>
        <v>95.833333333333343</v>
      </c>
      <c r="ER39" s="10">
        <f t="shared" si="9"/>
        <v>0</v>
      </c>
      <c r="ES39" s="10">
        <f t="shared" si="9"/>
        <v>4.166666666666667</v>
      </c>
      <c r="ET39" s="10">
        <f t="shared" si="9"/>
        <v>0</v>
      </c>
      <c r="EU39" s="10">
        <f t="shared" si="9"/>
        <v>91.666666666666671</v>
      </c>
      <c r="EV39" s="10">
        <f t="shared" si="9"/>
        <v>4.166666666666667</v>
      </c>
      <c r="EW39" s="10">
        <f t="shared" si="9"/>
        <v>0</v>
      </c>
      <c r="EX39" s="10">
        <f t="shared" si="9"/>
        <v>95.833333333333343</v>
      </c>
      <c r="EY39" s="10">
        <f t="shared" si="9"/>
        <v>4.166666666666667</v>
      </c>
      <c r="EZ39" s="10">
        <f t="shared" si="9"/>
        <v>0</v>
      </c>
      <c r="FA39" s="10">
        <f t="shared" si="9"/>
        <v>95.833333333333343</v>
      </c>
      <c r="FB39" s="10">
        <f t="shared" si="9"/>
        <v>4.166666666666667</v>
      </c>
      <c r="FC39" s="10">
        <f t="shared" si="9"/>
        <v>0</v>
      </c>
      <c r="FD39" s="10">
        <f t="shared" si="9"/>
        <v>95.833333333333343</v>
      </c>
      <c r="FE39" s="10">
        <f t="shared" si="9"/>
        <v>4.166666666666667</v>
      </c>
      <c r="FF39" s="10">
        <f t="shared" si="9"/>
        <v>0</v>
      </c>
      <c r="FG39" s="10">
        <f t="shared" si="9"/>
        <v>95.833333333333343</v>
      </c>
      <c r="FH39" s="10">
        <f t="shared" si="9"/>
        <v>4.166666666666667</v>
      </c>
      <c r="FI39" s="10">
        <f t="shared" si="9"/>
        <v>0</v>
      </c>
      <c r="FJ39" s="10">
        <f t="shared" si="9"/>
        <v>95.833333333333343</v>
      </c>
      <c r="FK39" s="10">
        <f t="shared" si="9"/>
        <v>4.166666666666667</v>
      </c>
      <c r="FL39" s="10">
        <f t="shared" si="9"/>
        <v>0</v>
      </c>
      <c r="FM39" s="10">
        <f t="shared" si="9"/>
        <v>95.833333333333343</v>
      </c>
      <c r="FN39" s="10">
        <f t="shared" si="9"/>
        <v>4.166666666666667</v>
      </c>
      <c r="FO39" s="10">
        <f t="shared" si="9"/>
        <v>0</v>
      </c>
      <c r="FP39" s="10">
        <f t="shared" si="9"/>
        <v>95.833333333333343</v>
      </c>
      <c r="FQ39" s="10">
        <f t="shared" si="9"/>
        <v>4.166666666666667</v>
      </c>
      <c r="FR39" s="10">
        <f t="shared" si="9"/>
        <v>0</v>
      </c>
      <c r="FS39" s="10">
        <f t="shared" si="9"/>
        <v>95.833333333333343</v>
      </c>
      <c r="FT39" s="10">
        <f t="shared" si="9"/>
        <v>4.166666666666667</v>
      </c>
      <c r="FU39" s="10">
        <f t="shared" si="9"/>
        <v>0</v>
      </c>
      <c r="FV39" s="10">
        <f t="shared" si="9"/>
        <v>95.833333333333343</v>
      </c>
      <c r="FW39" s="10">
        <f t="shared" si="9"/>
        <v>4.166666666666667</v>
      </c>
      <c r="FX39" s="10">
        <f t="shared" si="9"/>
        <v>0</v>
      </c>
      <c r="FY39" s="10">
        <f t="shared" si="9"/>
        <v>100</v>
      </c>
      <c r="FZ39" s="10">
        <f t="shared" si="9"/>
        <v>0</v>
      </c>
      <c r="GA39" s="10">
        <f t="shared" si="9"/>
        <v>100</v>
      </c>
      <c r="GB39" s="10">
        <f t="shared" si="9"/>
        <v>0</v>
      </c>
      <c r="GC39" s="10">
        <f t="shared" si="9"/>
        <v>0</v>
      </c>
      <c r="GD39" s="10">
        <f t="shared" si="9"/>
        <v>95.833333333333343</v>
      </c>
      <c r="GE39" s="10">
        <f t="shared" si="9"/>
        <v>0</v>
      </c>
      <c r="GF39" s="10">
        <f t="shared" si="9"/>
        <v>4.166666666666667</v>
      </c>
      <c r="GG39" s="10">
        <f t="shared" si="9"/>
        <v>0</v>
      </c>
      <c r="GH39" s="10">
        <f t="shared" si="9"/>
        <v>95.833333333333343</v>
      </c>
      <c r="GI39" s="10">
        <f t="shared" si="9"/>
        <v>4.166666666666667</v>
      </c>
      <c r="GJ39" s="10">
        <f t="shared" si="9"/>
        <v>95.833333333333343</v>
      </c>
      <c r="GK39" s="10">
        <f t="shared" si="9"/>
        <v>4.166666666666667</v>
      </c>
      <c r="GL39" s="10">
        <f t="shared" si="9"/>
        <v>0</v>
      </c>
      <c r="GM39" s="10">
        <f t="shared" si="9"/>
        <v>95.833333333333343</v>
      </c>
      <c r="GN39" s="10">
        <f t="shared" ref="GN39:GR39" si="10">GN38/24%</f>
        <v>4.166666666666667</v>
      </c>
      <c r="GO39" s="10">
        <f t="shared" si="10"/>
        <v>0</v>
      </c>
      <c r="GP39" s="10">
        <f t="shared" si="10"/>
        <v>100</v>
      </c>
      <c r="GQ39" s="10">
        <f t="shared" si="10"/>
        <v>0</v>
      </c>
      <c r="GR39" s="10">
        <f t="shared" si="10"/>
        <v>0</v>
      </c>
    </row>
    <row r="41" spans="1:254" x14ac:dyDescent="0.25">
      <c r="B41" t="s">
        <v>813</v>
      </c>
    </row>
    <row r="42" spans="1:254" x14ac:dyDescent="0.25">
      <c r="B42" t="s">
        <v>814</v>
      </c>
      <c r="C42" t="s">
        <v>832</v>
      </c>
      <c r="D42" s="38">
        <f>(C39+F39+I39+L39+O39+R39)/6</f>
        <v>69.444444444444443</v>
      </c>
      <c r="E42">
        <f>D42/100*25</f>
        <v>17.361111111111111</v>
      </c>
    </row>
    <row r="43" spans="1:254" x14ac:dyDescent="0.25">
      <c r="B43" t="s">
        <v>815</v>
      </c>
      <c r="C43" t="s">
        <v>832</v>
      </c>
      <c r="D43" s="38">
        <f>(D39+G39+J39+M39+P39+S39)/6</f>
        <v>27.083333333333332</v>
      </c>
      <c r="E43">
        <f t="shared" ref="E43:E44" si="11">D43/100*25</f>
        <v>6.770833333333333</v>
      </c>
    </row>
    <row r="44" spans="1:254" x14ac:dyDescent="0.25">
      <c r="B44" t="s">
        <v>816</v>
      </c>
      <c r="C44" t="s">
        <v>832</v>
      </c>
      <c r="D44" s="38">
        <f>(E39+H39+K39+N39+Q39+T39)/6</f>
        <v>3.4722222222222228</v>
      </c>
      <c r="E44">
        <f t="shared" si="11"/>
        <v>0.8680555555555558</v>
      </c>
    </row>
    <row r="45" spans="1:254" x14ac:dyDescent="0.25">
      <c r="D45" s="28">
        <f>SUM(D42:D44)</f>
        <v>100</v>
      </c>
      <c r="E45" s="28">
        <f>SUM(E42:E44)</f>
        <v>25</v>
      </c>
    </row>
    <row r="46" spans="1:254" x14ac:dyDescent="0.25">
      <c r="B46" t="s">
        <v>814</v>
      </c>
      <c r="C46" t="s">
        <v>833</v>
      </c>
      <c r="D46" s="38">
        <f>(U39+X39+AA39+AD39+AG39+AJ39+AM39+AP39+AS39+AV39+AY39+BB39+BE39+BH39+BK39+BN39+BQ39+BT39)/18</f>
        <v>30.555555555555561</v>
      </c>
      <c r="E46">
        <f>D46/100*25</f>
        <v>7.6388888888888893</v>
      </c>
    </row>
    <row r="47" spans="1:254" x14ac:dyDescent="0.25">
      <c r="B47" t="s">
        <v>815</v>
      </c>
      <c r="C47" t="s">
        <v>833</v>
      </c>
      <c r="D47" s="38">
        <f>(V39+Y39+AB39+AE39+AH39+AK39+AN39+AQ39+AT39+AW39+AZ39+BC39+BF39+BI39+BL39+BO39+BR39+BU39)/18</f>
        <v>65.740740740740762</v>
      </c>
      <c r="E47">
        <f t="shared" ref="E47:E48" si="12">D47/100*25</f>
        <v>16.43518518518519</v>
      </c>
    </row>
    <row r="48" spans="1:254" x14ac:dyDescent="0.25">
      <c r="B48" t="s">
        <v>816</v>
      </c>
      <c r="C48" t="s">
        <v>833</v>
      </c>
      <c r="D48" s="38">
        <f>(W39+Z39+AC39+AF39+AI39+AL39+AO39+AR39+AU39+AX39+BA39+BD39+BG39+BJ39+BM39+BP39+BS39+BV39)/18</f>
        <v>3.7037037037037033</v>
      </c>
      <c r="E48">
        <f t="shared" si="12"/>
        <v>0.92592592592592582</v>
      </c>
    </row>
    <row r="49" spans="2:5" x14ac:dyDescent="0.25">
      <c r="D49" s="28">
        <f>SUM(D46:D48)</f>
        <v>100.00000000000003</v>
      </c>
      <c r="E49" s="28">
        <f>SUM(E46:E48)</f>
        <v>25.000000000000007</v>
      </c>
    </row>
    <row r="50" spans="2:5" x14ac:dyDescent="0.25">
      <c r="B50" t="s">
        <v>814</v>
      </c>
      <c r="C50" t="s">
        <v>834</v>
      </c>
      <c r="D50" s="38">
        <f>(BW39+BZ39+CC39+CF39+CI39+CL39)/6</f>
        <v>47.916666666666664</v>
      </c>
      <c r="E50" s="18">
        <f>D50/100*25</f>
        <v>11.979166666666666</v>
      </c>
    </row>
    <row r="51" spans="2:5" x14ac:dyDescent="0.25">
      <c r="B51" t="s">
        <v>815</v>
      </c>
      <c r="C51" t="s">
        <v>834</v>
      </c>
      <c r="D51" s="38">
        <f>(BX39+CA39+CD39+CG39+CJ39+CM39)/6</f>
        <v>47.916666666666664</v>
      </c>
      <c r="E51" s="18">
        <f t="shared" ref="E51:E52" si="13">D51/100*25</f>
        <v>11.979166666666666</v>
      </c>
    </row>
    <row r="52" spans="2:5" x14ac:dyDescent="0.25">
      <c r="B52" t="s">
        <v>816</v>
      </c>
      <c r="C52" t="s">
        <v>834</v>
      </c>
      <c r="D52" s="38">
        <f>(BY39+CB39+CE39+CH39+CK39+CN39)/6</f>
        <v>3.4722222222222228</v>
      </c>
      <c r="E52" s="18">
        <f t="shared" si="13"/>
        <v>0.8680555555555558</v>
      </c>
    </row>
    <row r="53" spans="2:5" x14ac:dyDescent="0.25">
      <c r="D53" s="27">
        <f>SUM(D50:D52)</f>
        <v>99.305555555555557</v>
      </c>
      <c r="E53" s="28">
        <f>SUM(E50:E52)</f>
        <v>24.826388888888889</v>
      </c>
    </row>
    <row r="54" spans="2:5" x14ac:dyDescent="0.25">
      <c r="B54" t="s">
        <v>814</v>
      </c>
      <c r="C54" t="s">
        <v>835</v>
      </c>
      <c r="D54" s="38">
        <f>(CO39+CR39+CU39+CX39+DA39+DD39+DG39+DJ39+DM39+DP39+DS39+DV39+DY39+EB39+EE39+EH39+EK39+EN39+EQ39+ET39+EW39+EZ39+FC39+FF39+FI39+FL39+FO39+FR39+FU39+FX39)/30</f>
        <v>44.722222222222221</v>
      </c>
      <c r="E54">
        <f>D54/100*25</f>
        <v>11.180555555555555</v>
      </c>
    </row>
    <row r="55" spans="2:5" x14ac:dyDescent="0.25">
      <c r="B55" t="s">
        <v>815</v>
      </c>
      <c r="C55" t="s">
        <v>835</v>
      </c>
      <c r="D55" s="38">
        <f>(CP39+CS39+CV39+CY39+DB39+DE39+DH39+DK39+DN39+DQ39+DT39+DW39+DZ39+EC39+EF39+EI39+EL39+EO39+ER39+EU39+EX39+FA39+FD39+FG39+FJ39+FM39+FP39+FS39+FV39+FY39)/30</f>
        <v>52.222222222222214</v>
      </c>
      <c r="E55">
        <f t="shared" ref="E55:E56" si="14">D55/100*25</f>
        <v>13.055555555555554</v>
      </c>
    </row>
    <row r="56" spans="2:5" x14ac:dyDescent="0.25">
      <c r="B56" t="s">
        <v>816</v>
      </c>
      <c r="C56" t="s">
        <v>835</v>
      </c>
      <c r="D56" s="38">
        <f>(CQ39+CT39+CW39+CZ39+DC39+DF39+DI39+DL39+DO39+DR39+DU39+DX39+EA39+ED39+EG39+EJ39+EM39+EP39+ES39+EV39+EY39+FB39+FE39+FH39+FK39+FN39+FQ39+FT39+FW39+FZ39)/30</f>
        <v>2.916666666666667</v>
      </c>
      <c r="E56">
        <f t="shared" si="14"/>
        <v>0.72916666666666674</v>
      </c>
    </row>
    <row r="57" spans="2:5" x14ac:dyDescent="0.25">
      <c r="D57" s="28">
        <f>SUM(D54:D56)</f>
        <v>99.8611111111111</v>
      </c>
      <c r="E57" s="28">
        <f>SUM(E54:E56)</f>
        <v>24.965277777777775</v>
      </c>
    </row>
    <row r="58" spans="2:5" x14ac:dyDescent="0.25">
      <c r="B58" t="s">
        <v>814</v>
      </c>
      <c r="C58" t="s">
        <v>836</v>
      </c>
      <c r="D58" s="38">
        <f>(GA39+GD39+GG39+GJ39+GM39+GP39)/6</f>
        <v>81.25</v>
      </c>
      <c r="E58">
        <f>D58/100*25</f>
        <v>20.3125</v>
      </c>
    </row>
    <row r="59" spans="2:5" x14ac:dyDescent="0.25">
      <c r="B59" t="s">
        <v>815</v>
      </c>
      <c r="C59" t="s">
        <v>836</v>
      </c>
      <c r="D59" s="38">
        <f>(GB39+GE39+GH39+GK39+GN39+GQ39)/6</f>
        <v>17.361111111111114</v>
      </c>
      <c r="E59">
        <f t="shared" ref="E59:E60" si="15">D59/100*25</f>
        <v>4.3402777777777786</v>
      </c>
    </row>
    <row r="60" spans="2:5" x14ac:dyDescent="0.25">
      <c r="B60" t="s">
        <v>816</v>
      </c>
      <c r="C60" t="s">
        <v>836</v>
      </c>
      <c r="D60" s="38">
        <f>(GC39+GF39+GI39+GL39+GO39+GR39)/6</f>
        <v>1.3888888888888891</v>
      </c>
      <c r="E60">
        <f t="shared" si="15"/>
        <v>0.34722222222222227</v>
      </c>
    </row>
    <row r="61" spans="2:5" x14ac:dyDescent="0.25">
      <c r="D61" s="27">
        <f>SUM(D58:D60)</f>
        <v>100</v>
      </c>
      <c r="E61" s="28">
        <f>SUM(E58:E60)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8:B38"/>
    <mergeCell ref="A39:B3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8" t="s">
        <v>0</v>
      </c>
      <c r="B4" s="58" t="s">
        <v>1</v>
      </c>
      <c r="C4" s="59" t="s">
        <v>57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6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52" t="s">
        <v>88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73" t="s">
        <v>115</v>
      </c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5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58"/>
      <c r="B5" s="58"/>
      <c r="C5" s="53" t="s">
        <v>58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 t="s">
        <v>56</v>
      </c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 t="s">
        <v>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1" t="s">
        <v>717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331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3" t="s">
        <v>332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159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 t="s">
        <v>116</v>
      </c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63" t="s">
        <v>174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186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 t="s">
        <v>117</v>
      </c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51" t="s">
        <v>139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692" ht="4.1500000000000004" hidden="1" customHeight="1" x14ac:dyDescent="0.25">
      <c r="A6" s="58"/>
      <c r="B6" s="58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692" ht="16.149999999999999" hidden="1" customHeight="1" x14ac:dyDescent="0.25">
      <c r="A7" s="58"/>
      <c r="B7" s="5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692" ht="17.45" hidden="1" customHeight="1" x14ac:dyDescent="0.25">
      <c r="A8" s="58"/>
      <c r="B8" s="58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692" ht="18" hidden="1" customHeight="1" x14ac:dyDescent="0.25">
      <c r="A9" s="58"/>
      <c r="B9" s="58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692" ht="30" hidden="1" customHeight="1" x14ac:dyDescent="0.25">
      <c r="A10" s="58"/>
      <c r="B10" s="58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692" ht="15.75" x14ac:dyDescent="0.25">
      <c r="A11" s="58"/>
      <c r="B11" s="58"/>
      <c r="C11" s="53" t="s">
        <v>633</v>
      </c>
      <c r="D11" s="53" t="s">
        <v>5</v>
      </c>
      <c r="E11" s="53" t="s">
        <v>6</v>
      </c>
      <c r="F11" s="53" t="s">
        <v>634</v>
      </c>
      <c r="G11" s="53" t="s">
        <v>7</v>
      </c>
      <c r="H11" s="53" t="s">
        <v>8</v>
      </c>
      <c r="I11" s="53" t="s">
        <v>635</v>
      </c>
      <c r="J11" s="53" t="s">
        <v>9</v>
      </c>
      <c r="K11" s="53" t="s">
        <v>10</v>
      </c>
      <c r="L11" s="53" t="s">
        <v>707</v>
      </c>
      <c r="M11" s="53" t="s">
        <v>9</v>
      </c>
      <c r="N11" s="53" t="s">
        <v>10</v>
      </c>
      <c r="O11" s="53" t="s">
        <v>636</v>
      </c>
      <c r="P11" s="53" t="s">
        <v>11</v>
      </c>
      <c r="Q11" s="53" t="s">
        <v>4</v>
      </c>
      <c r="R11" s="53" t="s">
        <v>637</v>
      </c>
      <c r="S11" s="53" t="s">
        <v>6</v>
      </c>
      <c r="T11" s="53" t="s">
        <v>12</v>
      </c>
      <c r="U11" s="53" t="s">
        <v>638</v>
      </c>
      <c r="V11" s="53" t="s">
        <v>6</v>
      </c>
      <c r="W11" s="53" t="s">
        <v>12</v>
      </c>
      <c r="X11" s="53" t="s">
        <v>639</v>
      </c>
      <c r="Y11" s="53"/>
      <c r="Z11" s="53"/>
      <c r="AA11" s="53" t="s">
        <v>640</v>
      </c>
      <c r="AB11" s="53"/>
      <c r="AC11" s="53"/>
      <c r="AD11" s="53" t="s">
        <v>641</v>
      </c>
      <c r="AE11" s="53"/>
      <c r="AF11" s="53"/>
      <c r="AG11" s="53" t="s">
        <v>708</v>
      </c>
      <c r="AH11" s="53"/>
      <c r="AI11" s="53"/>
      <c r="AJ11" s="53" t="s">
        <v>642</v>
      </c>
      <c r="AK11" s="53"/>
      <c r="AL11" s="53"/>
      <c r="AM11" s="53" t="s">
        <v>643</v>
      </c>
      <c r="AN11" s="53"/>
      <c r="AO11" s="53"/>
      <c r="AP11" s="51" t="s">
        <v>644</v>
      </c>
      <c r="AQ11" s="51"/>
      <c r="AR11" s="51"/>
      <c r="AS11" s="53" t="s">
        <v>645</v>
      </c>
      <c r="AT11" s="53"/>
      <c r="AU11" s="53"/>
      <c r="AV11" s="53" t="s">
        <v>646</v>
      </c>
      <c r="AW11" s="53"/>
      <c r="AX11" s="53"/>
      <c r="AY11" s="53" t="s">
        <v>647</v>
      </c>
      <c r="AZ11" s="53"/>
      <c r="BA11" s="53"/>
      <c r="BB11" s="53" t="s">
        <v>648</v>
      </c>
      <c r="BC11" s="53"/>
      <c r="BD11" s="53"/>
      <c r="BE11" s="53" t="s">
        <v>649</v>
      </c>
      <c r="BF11" s="53"/>
      <c r="BG11" s="53"/>
      <c r="BH11" s="51" t="s">
        <v>650</v>
      </c>
      <c r="BI11" s="51"/>
      <c r="BJ11" s="51"/>
      <c r="BK11" s="51" t="s">
        <v>709</v>
      </c>
      <c r="BL11" s="51"/>
      <c r="BM11" s="51"/>
      <c r="BN11" s="53" t="s">
        <v>651</v>
      </c>
      <c r="BO11" s="53"/>
      <c r="BP11" s="53"/>
      <c r="BQ11" s="53" t="s">
        <v>652</v>
      </c>
      <c r="BR11" s="53"/>
      <c r="BS11" s="53"/>
      <c r="BT11" s="51" t="s">
        <v>653</v>
      </c>
      <c r="BU11" s="51"/>
      <c r="BV11" s="51"/>
      <c r="BW11" s="53" t="s">
        <v>654</v>
      </c>
      <c r="BX11" s="53"/>
      <c r="BY11" s="53"/>
      <c r="BZ11" s="53" t="s">
        <v>655</v>
      </c>
      <c r="CA11" s="53"/>
      <c r="CB11" s="53"/>
      <c r="CC11" s="53" t="s">
        <v>656</v>
      </c>
      <c r="CD11" s="53"/>
      <c r="CE11" s="53"/>
      <c r="CF11" s="53" t="s">
        <v>657</v>
      </c>
      <c r="CG11" s="53"/>
      <c r="CH11" s="53"/>
      <c r="CI11" s="53" t="s">
        <v>658</v>
      </c>
      <c r="CJ11" s="53"/>
      <c r="CK11" s="53"/>
      <c r="CL11" s="53" t="s">
        <v>659</v>
      </c>
      <c r="CM11" s="53"/>
      <c r="CN11" s="53"/>
      <c r="CO11" s="53" t="s">
        <v>710</v>
      </c>
      <c r="CP11" s="53"/>
      <c r="CQ11" s="53"/>
      <c r="CR11" s="53" t="s">
        <v>660</v>
      </c>
      <c r="CS11" s="53"/>
      <c r="CT11" s="53"/>
      <c r="CU11" s="53" t="s">
        <v>661</v>
      </c>
      <c r="CV11" s="53"/>
      <c r="CW11" s="53"/>
      <c r="CX11" s="53" t="s">
        <v>662</v>
      </c>
      <c r="CY11" s="53"/>
      <c r="CZ11" s="53"/>
      <c r="DA11" s="53" t="s">
        <v>663</v>
      </c>
      <c r="DB11" s="53"/>
      <c r="DC11" s="53"/>
      <c r="DD11" s="51" t="s">
        <v>664</v>
      </c>
      <c r="DE11" s="51"/>
      <c r="DF11" s="51"/>
      <c r="DG11" s="51" t="s">
        <v>665</v>
      </c>
      <c r="DH11" s="51"/>
      <c r="DI11" s="51"/>
      <c r="DJ11" s="51" t="s">
        <v>666</v>
      </c>
      <c r="DK11" s="51"/>
      <c r="DL11" s="51"/>
      <c r="DM11" s="51" t="s">
        <v>711</v>
      </c>
      <c r="DN11" s="51"/>
      <c r="DO11" s="51"/>
      <c r="DP11" s="51" t="s">
        <v>667</v>
      </c>
      <c r="DQ11" s="51"/>
      <c r="DR11" s="51"/>
      <c r="DS11" s="51" t="s">
        <v>668</v>
      </c>
      <c r="DT11" s="51"/>
      <c r="DU11" s="51"/>
      <c r="DV11" s="51" t="s">
        <v>669</v>
      </c>
      <c r="DW11" s="51"/>
      <c r="DX11" s="51"/>
      <c r="DY11" s="51" t="s">
        <v>670</v>
      </c>
      <c r="DZ11" s="51"/>
      <c r="EA11" s="51"/>
      <c r="EB11" s="51" t="s">
        <v>671</v>
      </c>
      <c r="EC11" s="51"/>
      <c r="ED11" s="51"/>
      <c r="EE11" s="51" t="s">
        <v>672</v>
      </c>
      <c r="EF11" s="51"/>
      <c r="EG11" s="51"/>
      <c r="EH11" s="51" t="s">
        <v>712</v>
      </c>
      <c r="EI11" s="51"/>
      <c r="EJ11" s="51"/>
      <c r="EK11" s="51" t="s">
        <v>673</v>
      </c>
      <c r="EL11" s="51"/>
      <c r="EM11" s="51"/>
      <c r="EN11" s="51" t="s">
        <v>674</v>
      </c>
      <c r="EO11" s="51"/>
      <c r="EP11" s="51"/>
      <c r="EQ11" s="51" t="s">
        <v>675</v>
      </c>
      <c r="ER11" s="51"/>
      <c r="ES11" s="51"/>
      <c r="ET11" s="51" t="s">
        <v>676</v>
      </c>
      <c r="EU11" s="51"/>
      <c r="EV11" s="51"/>
      <c r="EW11" s="51" t="s">
        <v>677</v>
      </c>
      <c r="EX11" s="51"/>
      <c r="EY11" s="51"/>
      <c r="EZ11" s="51" t="s">
        <v>678</v>
      </c>
      <c r="FA11" s="51"/>
      <c r="FB11" s="51"/>
      <c r="FC11" s="51" t="s">
        <v>679</v>
      </c>
      <c r="FD11" s="51"/>
      <c r="FE11" s="51"/>
      <c r="FF11" s="51" t="s">
        <v>680</v>
      </c>
      <c r="FG11" s="51"/>
      <c r="FH11" s="51"/>
      <c r="FI11" s="51" t="s">
        <v>681</v>
      </c>
      <c r="FJ11" s="51"/>
      <c r="FK11" s="51"/>
      <c r="FL11" s="51" t="s">
        <v>713</v>
      </c>
      <c r="FM11" s="51"/>
      <c r="FN11" s="51"/>
      <c r="FO11" s="51" t="s">
        <v>682</v>
      </c>
      <c r="FP11" s="51"/>
      <c r="FQ11" s="51"/>
      <c r="FR11" s="51" t="s">
        <v>683</v>
      </c>
      <c r="FS11" s="51"/>
      <c r="FT11" s="51"/>
      <c r="FU11" s="51" t="s">
        <v>684</v>
      </c>
      <c r="FV11" s="51"/>
      <c r="FW11" s="51"/>
      <c r="FX11" s="51" t="s">
        <v>685</v>
      </c>
      <c r="FY11" s="51"/>
      <c r="FZ11" s="51"/>
      <c r="GA11" s="51" t="s">
        <v>686</v>
      </c>
      <c r="GB11" s="51"/>
      <c r="GC11" s="51"/>
      <c r="GD11" s="51" t="s">
        <v>687</v>
      </c>
      <c r="GE11" s="51"/>
      <c r="GF11" s="51"/>
      <c r="GG11" s="51" t="s">
        <v>688</v>
      </c>
      <c r="GH11" s="51"/>
      <c r="GI11" s="51"/>
      <c r="GJ11" s="51" t="s">
        <v>689</v>
      </c>
      <c r="GK11" s="51"/>
      <c r="GL11" s="51"/>
      <c r="GM11" s="51" t="s">
        <v>690</v>
      </c>
      <c r="GN11" s="51"/>
      <c r="GO11" s="51"/>
      <c r="GP11" s="51" t="s">
        <v>714</v>
      </c>
      <c r="GQ11" s="51"/>
      <c r="GR11" s="51"/>
      <c r="GS11" s="51" t="s">
        <v>691</v>
      </c>
      <c r="GT11" s="51"/>
      <c r="GU11" s="51"/>
      <c r="GV11" s="51" t="s">
        <v>692</v>
      </c>
      <c r="GW11" s="51"/>
      <c r="GX11" s="51"/>
      <c r="GY11" s="51" t="s">
        <v>693</v>
      </c>
      <c r="GZ11" s="51"/>
      <c r="HA11" s="51"/>
      <c r="HB11" s="51" t="s">
        <v>694</v>
      </c>
      <c r="HC11" s="51"/>
      <c r="HD11" s="51"/>
      <c r="HE11" s="51" t="s">
        <v>695</v>
      </c>
      <c r="HF11" s="51"/>
      <c r="HG11" s="51"/>
      <c r="HH11" s="51" t="s">
        <v>696</v>
      </c>
      <c r="HI11" s="51"/>
      <c r="HJ11" s="51"/>
      <c r="HK11" s="51" t="s">
        <v>697</v>
      </c>
      <c r="HL11" s="51"/>
      <c r="HM11" s="51"/>
      <c r="HN11" s="51" t="s">
        <v>698</v>
      </c>
      <c r="HO11" s="51"/>
      <c r="HP11" s="51"/>
      <c r="HQ11" s="51" t="s">
        <v>699</v>
      </c>
      <c r="HR11" s="51"/>
      <c r="HS11" s="51"/>
      <c r="HT11" s="51" t="s">
        <v>715</v>
      </c>
      <c r="HU11" s="51"/>
      <c r="HV11" s="51"/>
      <c r="HW11" s="51" t="s">
        <v>700</v>
      </c>
      <c r="HX11" s="51"/>
      <c r="HY11" s="51"/>
      <c r="HZ11" s="51" t="s">
        <v>701</v>
      </c>
      <c r="IA11" s="51"/>
      <c r="IB11" s="51"/>
      <c r="IC11" s="51" t="s">
        <v>702</v>
      </c>
      <c r="ID11" s="51"/>
      <c r="IE11" s="51"/>
      <c r="IF11" s="51" t="s">
        <v>703</v>
      </c>
      <c r="IG11" s="51"/>
      <c r="IH11" s="51"/>
      <c r="II11" s="51" t="s">
        <v>716</v>
      </c>
      <c r="IJ11" s="51"/>
      <c r="IK11" s="51"/>
      <c r="IL11" s="51" t="s">
        <v>704</v>
      </c>
      <c r="IM11" s="51"/>
      <c r="IN11" s="51"/>
      <c r="IO11" s="51" t="s">
        <v>705</v>
      </c>
      <c r="IP11" s="51"/>
      <c r="IQ11" s="51"/>
      <c r="IR11" s="51" t="s">
        <v>706</v>
      </c>
      <c r="IS11" s="51"/>
      <c r="IT11" s="51"/>
    </row>
    <row r="12" spans="1:692" ht="93" customHeight="1" x14ac:dyDescent="0.25">
      <c r="A12" s="58"/>
      <c r="B12" s="58"/>
      <c r="C12" s="49" t="s">
        <v>1341</v>
      </c>
      <c r="D12" s="49"/>
      <c r="E12" s="49"/>
      <c r="F12" s="49" t="s">
        <v>1342</v>
      </c>
      <c r="G12" s="49"/>
      <c r="H12" s="49"/>
      <c r="I12" s="49" t="s">
        <v>1343</v>
      </c>
      <c r="J12" s="49"/>
      <c r="K12" s="49"/>
      <c r="L12" s="49" t="s">
        <v>1344</v>
      </c>
      <c r="M12" s="49"/>
      <c r="N12" s="49"/>
      <c r="O12" s="49" t="s">
        <v>1345</v>
      </c>
      <c r="P12" s="49"/>
      <c r="Q12" s="49"/>
      <c r="R12" s="49" t="s">
        <v>1346</v>
      </c>
      <c r="S12" s="49"/>
      <c r="T12" s="49"/>
      <c r="U12" s="49" t="s">
        <v>1347</v>
      </c>
      <c r="V12" s="49"/>
      <c r="W12" s="49"/>
      <c r="X12" s="49" t="s">
        <v>1348</v>
      </c>
      <c r="Y12" s="49"/>
      <c r="Z12" s="49"/>
      <c r="AA12" s="49" t="s">
        <v>1349</v>
      </c>
      <c r="AB12" s="49"/>
      <c r="AC12" s="49"/>
      <c r="AD12" s="49" t="s">
        <v>1350</v>
      </c>
      <c r="AE12" s="49"/>
      <c r="AF12" s="49"/>
      <c r="AG12" s="49" t="s">
        <v>1351</v>
      </c>
      <c r="AH12" s="49"/>
      <c r="AI12" s="49"/>
      <c r="AJ12" s="49" t="s">
        <v>1352</v>
      </c>
      <c r="AK12" s="49"/>
      <c r="AL12" s="49"/>
      <c r="AM12" s="49" t="s">
        <v>1353</v>
      </c>
      <c r="AN12" s="49"/>
      <c r="AO12" s="49"/>
      <c r="AP12" s="49" t="s">
        <v>1354</v>
      </c>
      <c r="AQ12" s="49"/>
      <c r="AR12" s="49"/>
      <c r="AS12" s="49" t="s">
        <v>1355</v>
      </c>
      <c r="AT12" s="49"/>
      <c r="AU12" s="49"/>
      <c r="AV12" s="49" t="s">
        <v>1356</v>
      </c>
      <c r="AW12" s="49"/>
      <c r="AX12" s="49"/>
      <c r="AY12" s="49" t="s">
        <v>1357</v>
      </c>
      <c r="AZ12" s="49"/>
      <c r="BA12" s="49"/>
      <c r="BB12" s="49" t="s">
        <v>1358</v>
      </c>
      <c r="BC12" s="49"/>
      <c r="BD12" s="49"/>
      <c r="BE12" s="49" t="s">
        <v>1359</v>
      </c>
      <c r="BF12" s="49"/>
      <c r="BG12" s="49"/>
      <c r="BH12" s="49" t="s">
        <v>1360</v>
      </c>
      <c r="BI12" s="49"/>
      <c r="BJ12" s="49"/>
      <c r="BK12" s="49" t="s">
        <v>1361</v>
      </c>
      <c r="BL12" s="49"/>
      <c r="BM12" s="49"/>
      <c r="BN12" s="49" t="s">
        <v>1362</v>
      </c>
      <c r="BO12" s="49"/>
      <c r="BP12" s="49"/>
      <c r="BQ12" s="49" t="s">
        <v>1363</v>
      </c>
      <c r="BR12" s="49"/>
      <c r="BS12" s="49"/>
      <c r="BT12" s="49" t="s">
        <v>1364</v>
      </c>
      <c r="BU12" s="49"/>
      <c r="BV12" s="49"/>
      <c r="BW12" s="49" t="s">
        <v>1365</v>
      </c>
      <c r="BX12" s="49"/>
      <c r="BY12" s="49"/>
      <c r="BZ12" s="49" t="s">
        <v>1201</v>
      </c>
      <c r="CA12" s="49"/>
      <c r="CB12" s="49"/>
      <c r="CC12" s="49" t="s">
        <v>1366</v>
      </c>
      <c r="CD12" s="49"/>
      <c r="CE12" s="49"/>
      <c r="CF12" s="49" t="s">
        <v>1367</v>
      </c>
      <c r="CG12" s="49"/>
      <c r="CH12" s="49"/>
      <c r="CI12" s="49" t="s">
        <v>1368</v>
      </c>
      <c r="CJ12" s="49"/>
      <c r="CK12" s="49"/>
      <c r="CL12" s="49" t="s">
        <v>1369</v>
      </c>
      <c r="CM12" s="49"/>
      <c r="CN12" s="49"/>
      <c r="CO12" s="49" t="s">
        <v>1370</v>
      </c>
      <c r="CP12" s="49"/>
      <c r="CQ12" s="49"/>
      <c r="CR12" s="49" t="s">
        <v>1371</v>
      </c>
      <c r="CS12" s="49"/>
      <c r="CT12" s="49"/>
      <c r="CU12" s="49" t="s">
        <v>1372</v>
      </c>
      <c r="CV12" s="49"/>
      <c r="CW12" s="49"/>
      <c r="CX12" s="49" t="s">
        <v>1373</v>
      </c>
      <c r="CY12" s="49"/>
      <c r="CZ12" s="49"/>
      <c r="DA12" s="49" t="s">
        <v>1374</v>
      </c>
      <c r="DB12" s="49"/>
      <c r="DC12" s="49"/>
      <c r="DD12" s="49" t="s">
        <v>1375</v>
      </c>
      <c r="DE12" s="49"/>
      <c r="DF12" s="49"/>
      <c r="DG12" s="49" t="s">
        <v>1376</v>
      </c>
      <c r="DH12" s="49"/>
      <c r="DI12" s="49"/>
      <c r="DJ12" s="65" t="s">
        <v>1377</v>
      </c>
      <c r="DK12" s="65"/>
      <c r="DL12" s="65"/>
      <c r="DM12" s="65" t="s">
        <v>1378</v>
      </c>
      <c r="DN12" s="65"/>
      <c r="DO12" s="65"/>
      <c r="DP12" s="65" t="s">
        <v>1379</v>
      </c>
      <c r="DQ12" s="65"/>
      <c r="DR12" s="65"/>
      <c r="DS12" s="65" t="s">
        <v>1380</v>
      </c>
      <c r="DT12" s="65"/>
      <c r="DU12" s="65"/>
      <c r="DV12" s="65" t="s">
        <v>747</v>
      </c>
      <c r="DW12" s="65"/>
      <c r="DX12" s="65"/>
      <c r="DY12" s="49" t="s">
        <v>763</v>
      </c>
      <c r="DZ12" s="49"/>
      <c r="EA12" s="49"/>
      <c r="EB12" s="49" t="s">
        <v>764</v>
      </c>
      <c r="EC12" s="49"/>
      <c r="ED12" s="49"/>
      <c r="EE12" s="49" t="s">
        <v>1233</v>
      </c>
      <c r="EF12" s="49"/>
      <c r="EG12" s="49"/>
      <c r="EH12" s="49" t="s">
        <v>765</v>
      </c>
      <c r="EI12" s="49"/>
      <c r="EJ12" s="49"/>
      <c r="EK12" s="49" t="s">
        <v>1336</v>
      </c>
      <c r="EL12" s="49"/>
      <c r="EM12" s="49"/>
      <c r="EN12" s="49" t="s">
        <v>768</v>
      </c>
      <c r="EO12" s="49"/>
      <c r="EP12" s="49"/>
      <c r="EQ12" s="49" t="s">
        <v>1242</v>
      </c>
      <c r="ER12" s="49"/>
      <c r="ES12" s="49"/>
      <c r="ET12" s="49" t="s">
        <v>773</v>
      </c>
      <c r="EU12" s="49"/>
      <c r="EV12" s="49"/>
      <c r="EW12" s="49" t="s">
        <v>1245</v>
      </c>
      <c r="EX12" s="49"/>
      <c r="EY12" s="49"/>
      <c r="EZ12" s="49" t="s">
        <v>1247</v>
      </c>
      <c r="FA12" s="49"/>
      <c r="FB12" s="49"/>
      <c r="FC12" s="49" t="s">
        <v>1249</v>
      </c>
      <c r="FD12" s="49"/>
      <c r="FE12" s="49"/>
      <c r="FF12" s="49" t="s">
        <v>1337</v>
      </c>
      <c r="FG12" s="49"/>
      <c r="FH12" s="49"/>
      <c r="FI12" s="49" t="s">
        <v>1252</v>
      </c>
      <c r="FJ12" s="49"/>
      <c r="FK12" s="49"/>
      <c r="FL12" s="49" t="s">
        <v>777</v>
      </c>
      <c r="FM12" s="49"/>
      <c r="FN12" s="49"/>
      <c r="FO12" s="49" t="s">
        <v>1256</v>
      </c>
      <c r="FP12" s="49"/>
      <c r="FQ12" s="49"/>
      <c r="FR12" s="49" t="s">
        <v>1259</v>
      </c>
      <c r="FS12" s="49"/>
      <c r="FT12" s="49"/>
      <c r="FU12" s="49" t="s">
        <v>1263</v>
      </c>
      <c r="FV12" s="49"/>
      <c r="FW12" s="49"/>
      <c r="FX12" s="49" t="s">
        <v>1265</v>
      </c>
      <c r="FY12" s="49"/>
      <c r="FZ12" s="49"/>
      <c r="GA12" s="65" t="s">
        <v>1268</v>
      </c>
      <c r="GB12" s="65"/>
      <c r="GC12" s="65"/>
      <c r="GD12" s="49" t="s">
        <v>782</v>
      </c>
      <c r="GE12" s="49"/>
      <c r="GF12" s="49"/>
      <c r="GG12" s="65" t="s">
        <v>1275</v>
      </c>
      <c r="GH12" s="65"/>
      <c r="GI12" s="65"/>
      <c r="GJ12" s="65" t="s">
        <v>1276</v>
      </c>
      <c r="GK12" s="65"/>
      <c r="GL12" s="65"/>
      <c r="GM12" s="65" t="s">
        <v>1278</v>
      </c>
      <c r="GN12" s="65"/>
      <c r="GO12" s="65"/>
      <c r="GP12" s="65" t="s">
        <v>1279</v>
      </c>
      <c r="GQ12" s="65"/>
      <c r="GR12" s="65"/>
      <c r="GS12" s="65" t="s">
        <v>789</v>
      </c>
      <c r="GT12" s="65"/>
      <c r="GU12" s="65"/>
      <c r="GV12" s="65" t="s">
        <v>791</v>
      </c>
      <c r="GW12" s="65"/>
      <c r="GX12" s="65"/>
      <c r="GY12" s="65" t="s">
        <v>792</v>
      </c>
      <c r="GZ12" s="65"/>
      <c r="HA12" s="65"/>
      <c r="HB12" s="49" t="s">
        <v>1286</v>
      </c>
      <c r="HC12" s="49"/>
      <c r="HD12" s="49"/>
      <c r="HE12" s="49" t="s">
        <v>1288</v>
      </c>
      <c r="HF12" s="49"/>
      <c r="HG12" s="49"/>
      <c r="HH12" s="49" t="s">
        <v>798</v>
      </c>
      <c r="HI12" s="49"/>
      <c r="HJ12" s="49"/>
      <c r="HK12" s="49" t="s">
        <v>1289</v>
      </c>
      <c r="HL12" s="49"/>
      <c r="HM12" s="49"/>
      <c r="HN12" s="49" t="s">
        <v>1292</v>
      </c>
      <c r="HO12" s="49"/>
      <c r="HP12" s="49"/>
      <c r="HQ12" s="49" t="s">
        <v>801</v>
      </c>
      <c r="HR12" s="49"/>
      <c r="HS12" s="49"/>
      <c r="HT12" s="49" t="s">
        <v>799</v>
      </c>
      <c r="HU12" s="49"/>
      <c r="HV12" s="49"/>
      <c r="HW12" s="49" t="s">
        <v>619</v>
      </c>
      <c r="HX12" s="49"/>
      <c r="HY12" s="49"/>
      <c r="HZ12" s="49" t="s">
        <v>1301</v>
      </c>
      <c r="IA12" s="49"/>
      <c r="IB12" s="49"/>
      <c r="IC12" s="49" t="s">
        <v>1305</v>
      </c>
      <c r="ID12" s="49"/>
      <c r="IE12" s="49"/>
      <c r="IF12" s="49" t="s">
        <v>804</v>
      </c>
      <c r="IG12" s="49"/>
      <c r="IH12" s="49"/>
      <c r="II12" s="49" t="s">
        <v>1310</v>
      </c>
      <c r="IJ12" s="49"/>
      <c r="IK12" s="49"/>
      <c r="IL12" s="49" t="s">
        <v>1311</v>
      </c>
      <c r="IM12" s="49"/>
      <c r="IN12" s="49"/>
      <c r="IO12" s="49" t="s">
        <v>1315</v>
      </c>
      <c r="IP12" s="49"/>
      <c r="IQ12" s="49"/>
      <c r="IR12" s="49" t="s">
        <v>1319</v>
      </c>
      <c r="IS12" s="49"/>
      <c r="IT12" s="49"/>
    </row>
    <row r="13" spans="1:692" ht="122.25" customHeight="1" x14ac:dyDescent="0.25">
      <c r="A13" s="58"/>
      <c r="B13" s="58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6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54" t="s">
        <v>278</v>
      </c>
      <c r="B39" s="5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56" t="s">
        <v>842</v>
      </c>
      <c r="B40" s="5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8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8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8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8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8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8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8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8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8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8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8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8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8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8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8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Марина</cp:lastModifiedBy>
  <dcterms:created xsi:type="dcterms:W3CDTF">2022-12-22T06:57:03Z</dcterms:created>
  <dcterms:modified xsi:type="dcterms:W3CDTF">2024-01-05T09:30:43Z</dcterms:modified>
</cp:coreProperties>
</file>