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9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3"/>
  <c r="FK41"/>
  <c r="FJ41"/>
  <c r="FI41"/>
  <c r="FH41"/>
  <c r="FG41"/>
  <c r="FF41"/>
  <c r="FE41"/>
  <c r="FD41"/>
  <c r="FC41"/>
  <c r="FB41"/>
  <c r="FA41"/>
  <c r="EZ41"/>
  <c r="EY41"/>
  <c r="EX41"/>
  <c r="EW41"/>
  <c r="EV41"/>
  <c r="EU41"/>
  <c r="ET41"/>
  <c r="ES41"/>
  <c r="ER41"/>
  <c r="EQ41"/>
  <c r="EP41"/>
  <c r="EO41"/>
  <c r="EN41"/>
  <c r="EM41"/>
  <c r="EL41"/>
  <c r="EK41"/>
  <c r="EJ41"/>
  <c r="EI41"/>
  <c r="EH41"/>
  <c r="EG41"/>
  <c r="EF41"/>
  <c r="EE41"/>
  <c r="ED41"/>
  <c r="EC41"/>
  <c r="EB41"/>
  <c r="EA41"/>
  <c r="DZ41"/>
  <c r="DY41"/>
  <c r="DX41"/>
  <c r="DW41"/>
  <c r="DV41"/>
  <c r="DU41"/>
  <c r="DT41"/>
  <c r="DS41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N41"/>
  <c r="O41"/>
  <c r="M41"/>
  <c r="L41"/>
  <c r="K41"/>
  <c r="J41"/>
  <c r="I41"/>
  <c r="H41"/>
  <c r="G41"/>
  <c r="F41"/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Z41"/>
  <c r="BA41"/>
  <c r="D40" i="3"/>
  <c r="D41" s="1"/>
  <c r="E40"/>
  <c r="E41" s="1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4" i="3" l="1"/>
  <c r="D64" s="1"/>
  <c r="E63"/>
  <c r="D63" s="1"/>
  <c r="E62"/>
  <c r="D62" s="1"/>
  <c r="M58"/>
  <c r="M59"/>
  <c r="L59" s="1"/>
  <c r="M60"/>
  <c r="L60" s="1"/>
  <c r="K58"/>
  <c r="J58" s="1"/>
  <c r="K59"/>
  <c r="K60"/>
  <c r="J60" s="1"/>
  <c r="I58"/>
  <c r="I59"/>
  <c r="H59" s="1"/>
  <c r="I60"/>
  <c r="H60" s="1"/>
  <c r="G58"/>
  <c r="F58" s="1"/>
  <c r="G59"/>
  <c r="G60"/>
  <c r="F60" s="1"/>
  <c r="E58"/>
  <c r="E59"/>
  <c r="D59" s="1"/>
  <c r="E60"/>
  <c r="D60" s="1"/>
  <c r="E53"/>
  <c r="D53" s="1"/>
  <c r="E54"/>
  <c r="D54" s="1"/>
  <c r="E55"/>
  <c r="I49"/>
  <c r="I50"/>
  <c r="H50" s="1"/>
  <c r="I51"/>
  <c r="H51" s="1"/>
  <c r="G49"/>
  <c r="F49" s="1"/>
  <c r="G50"/>
  <c r="G51"/>
  <c r="F51" s="1"/>
  <c r="E49"/>
  <c r="E50"/>
  <c r="D50" s="1"/>
  <c r="E51"/>
  <c r="D51" s="1"/>
  <c r="E45"/>
  <c r="D45" s="1"/>
  <c r="E46"/>
  <c r="D46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E65" i="3" l="1"/>
  <c r="M61"/>
  <c r="L58"/>
  <c r="J59"/>
  <c r="I61"/>
  <c r="H58"/>
  <c r="G61"/>
  <c r="F59"/>
  <c r="D55"/>
  <c r="E61"/>
  <c r="D58"/>
  <c r="I52"/>
  <c r="H49"/>
  <c r="G52"/>
  <c r="F50"/>
  <c r="E52"/>
  <c r="D49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  <c r="C41" i="3"/>
  <c r="E44" s="1"/>
  <c r="D44" s="1"/>
</calcChain>
</file>

<file path=xl/sharedStrings.xml><?xml version="1.0" encoding="utf-8"?>
<sst xmlns="http://schemas.openxmlformats.org/spreadsheetml/2006/main" count="2349" uniqueCount="1436">
  <si>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</si>
  <si>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</si>
  <si>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</si>
  <si>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</si>
  <si>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</si>
  <si>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</si>
  <si>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</si>
  <si>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</si>
  <si>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</si>
  <si>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</si>
  <si>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</si>
  <si>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</si>
  <si>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</si>
  <si>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</si>
  <si>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</si>
  <si>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</si>
  <si>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</si>
  <si>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</si>
  <si>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</si>
  <si>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</si>
  <si>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</si>
  <si>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</si>
  <si>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</si>
  <si>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</si>
  <si>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</si>
  <si>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</si>
  <si>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</si>
  <si>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</si>
  <si>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</si>
  <si>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</si>
  <si>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</si>
  <si>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</si>
  <si>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</si>
  <si>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</si>
  <si>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</si>
  <si>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</si>
  <si>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</si>
  <si>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</si>
  <si>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</si>
  <si>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</si>
  <si>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</si>
  <si>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</si>
  <si>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</si>
  <si>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</si>
  <si>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</si>
  <si>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</si>
  <si>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</si>
  <si>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</si>
  <si>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</si>
  <si>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</si>
  <si>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</si>
  <si>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</si>
  <si>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</si>
  <si>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</si>
  <si>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</si>
  <si>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</si>
  <si>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</si>
  <si>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</si>
  <si>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</si>
  <si>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</si>
  <si>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</si>
  <si>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</si>
  <si>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</si>
  <si>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</si>
  <si>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</si>
  <si>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</si>
  <si>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</si>
  <si>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</si>
  <si>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</si>
  <si>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</si>
  <si>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</si>
  <si>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</si>
  <si>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</si>
  <si>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</si>
  <si>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</si>
  <si>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</si>
  <si>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</si>
  <si>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</si>
  <si>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</si>
  <si>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</si>
  <si>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</si>
  <si>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</si>
  <si>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</si>
  <si>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</si>
  <si>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</si>
  <si>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</si>
  <si>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</si>
  <si>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</si>
  <si>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</si>
  <si>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</si>
  <si>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</si>
  <si>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</si>
  <si>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</si>
  <si>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</si>
  <si>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</si>
  <si>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</si>
  <si>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</si>
  <si>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</si>
  <si>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</si>
  <si>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</si>
  <si>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</si>
  <si>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</si>
  <si>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</si>
  <si>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</si>
  <si>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</si>
  <si>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</si>
  <si>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</si>
  <si>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</si>
  <si>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</si>
  <si>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</si>
  <si>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</si>
  <si>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</si>
  <si>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</si>
  <si>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</si>
  <si>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</si>
  <si>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</si>
  <si>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</si>
  <si>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</si>
  <si>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</si>
  <si>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</si>
  <si>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</si>
  <si>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</si>
  <si>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</si>
  <si>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</si>
  <si>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</si>
  <si>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</si>
  <si>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</si>
  <si>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</si>
  <si>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</si>
  <si>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</si>
  <si>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</si>
  <si>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</si>
  <si>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</si>
  <si>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</si>
  <si>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</si>
  <si>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</si>
  <si>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</si>
  <si>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</si>
  <si>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</si>
  <si>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</si>
  <si>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</si>
  <si>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</si>
  <si>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</si>
  <si>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</si>
  <si>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</si>
  <si>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</si>
  <si>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</si>
  <si>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</si>
  <si>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</si>
  <si>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</si>
  <si>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</si>
  <si>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</si>
  <si>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</si>
  <si>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</si>
  <si>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</si>
  <si>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</si>
  <si>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</si>
  <si>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</si>
  <si>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</si>
  <si>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</si>
  <si>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</si>
  <si>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</si>
  <si>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</si>
  <si>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</si>
  <si>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</si>
  <si>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</si>
  <si>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</si>
  <si>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</si>
  <si>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</si>
  <si>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</si>
  <si>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</si>
  <si>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</si>
  <si>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</si>
  <si>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</si>
  <si>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</si>
  <si>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</si>
  <si>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</si>
  <si>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</si>
  <si>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</si>
  <si>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</si>
  <si>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</si>
  <si>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</si>
  <si>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</si>
  <si>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</si>
  <si>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</si>
  <si>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</si>
  <si>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</si>
  <si>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</si>
  <si>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</si>
  <si>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</si>
  <si>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</si>
  <si>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</si>
  <si>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</si>
  <si>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</si>
  <si>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</si>
  <si>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</si>
  <si>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</si>
  <si>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</si>
  <si>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</si>
  <si>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</si>
  <si>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</si>
  <si>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</si>
  <si>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</si>
  <si>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</si>
  <si>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</si>
  <si>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</si>
  <si>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</si>
  <si>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</si>
  <si>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</si>
  <si>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</si>
  <si>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</si>
  <si>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</si>
  <si>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</si>
  <si>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</si>
  <si>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</si>
  <si>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</si>
  <si>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</si>
  <si>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</si>
  <si>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</si>
  <si>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</si>
  <si>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</si>
  <si>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</si>
  <si>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</si>
  <si>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</si>
  <si>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</si>
  <si>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</si>
  <si>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</si>
  <si>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</si>
  <si>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</si>
  <si>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</si>
  <si>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</si>
  <si>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</si>
  <si>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</si>
  <si>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</si>
  <si>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</si>
  <si>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</si>
  <si>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</si>
  <si>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</si>
  <si>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</si>
  <si>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</si>
  <si>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</si>
  <si>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</si>
  <si>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</si>
  <si>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</si>
  <si>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</si>
  <si>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</si>
  <si>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</si>
  <si>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</si>
  <si>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</si>
  <si>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</si>
  <si>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</si>
  <si>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</si>
  <si>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</si>
  <si>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</si>
  <si>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</si>
  <si>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</si>
  <si>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</si>
  <si>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</si>
  <si>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</si>
  <si>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</si>
  <si>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</si>
  <si>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</si>
  <si>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</si>
  <si>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</si>
  <si>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</si>
  <si>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</si>
  <si>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</si>
  <si>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</si>
  <si>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</si>
  <si>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</si>
  <si>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</si>
  <si>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</si>
  <si>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</si>
  <si>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</si>
  <si>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</si>
  <si>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</si>
  <si>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</si>
  <si>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</si>
  <si>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</si>
  <si>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</si>
  <si>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</si>
  <si>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</si>
  <si>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</si>
  <si>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</si>
  <si>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</si>
  <si>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</si>
  <si>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</si>
  <si>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</si>
  <si>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</si>
  <si>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</si>
  <si>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</si>
  <si>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</si>
  <si>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</si>
  <si>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</si>
  <si>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</si>
  <si>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</si>
  <si>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</si>
  <si>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</si>
  <si>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</si>
  <si>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</si>
  <si>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</si>
  <si>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</si>
  <si>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</si>
  <si>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</si>
  <si>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</si>
  <si>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</si>
  <si>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</si>
  <si>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</si>
  <si>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</si>
  <si>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</si>
  <si>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</si>
  <si>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</si>
  <si>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</si>
  <si>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</si>
  <si>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</si>
  <si>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</si>
  <si>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</si>
  <si>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</si>
  <si>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</si>
  <si>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</si>
  <si>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</si>
  <si>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</si>
  <si>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</si>
  <si>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</si>
  <si>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</si>
  <si>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</si>
  <si>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</si>
  <si>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</si>
  <si>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</si>
  <si>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</si>
  <si>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</si>
  <si>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</si>
  <si>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</si>
  <si>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</si>
  <si>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</si>
  <si>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</si>
  <si>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</si>
  <si>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</si>
  <si>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</si>
  <si>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</si>
  <si>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</si>
  <si>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</si>
  <si>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</si>
  <si>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</si>
  <si>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</si>
  <si>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</si>
  <si>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</si>
  <si>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</si>
  <si>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</si>
  <si>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</si>
  <si>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</si>
  <si>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</si>
  <si>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</si>
  <si>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</si>
  <si>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</si>
  <si>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</si>
  <si>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</si>
  <si>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</si>
  <si>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</si>
  <si>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</si>
  <si>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</si>
  <si>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</si>
  <si>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</si>
  <si>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</si>
  <si>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</si>
  <si>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</si>
  <si>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</si>
  <si>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</si>
  <si>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</si>
  <si>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</si>
  <si>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</si>
  <si>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</si>
  <si>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</si>
  <si>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</si>
  <si>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</si>
  <si>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</si>
  <si>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</si>
  <si>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</si>
  <si>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</si>
  <si>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</si>
  <si>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</si>
  <si>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</si>
  <si>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</si>
  <si>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</si>
  <si>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</si>
  <si>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</si>
  <si>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</si>
  <si>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</si>
  <si>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</si>
  <si>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</si>
  <si>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</si>
  <si>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</si>
  <si>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</si>
  <si>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</si>
  <si>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</si>
  <si>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</si>
  <si>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</si>
  <si>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</si>
  <si>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</si>
  <si>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</si>
  <si>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</si>
  <si>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</si>
  <si>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</si>
  <si>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</si>
  <si>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</si>
  <si>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</si>
  <si>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</si>
  <si>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</si>
  <si>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</si>
  <si>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</si>
  <si>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</si>
  <si>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</si>
  <si>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</si>
  <si>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</si>
  <si>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</si>
  <si>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</si>
  <si>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</si>
  <si>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</si>
  <si>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</si>
  <si>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</si>
  <si>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</si>
  <si>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</si>
  <si>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</si>
  <si>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</si>
  <si>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</si>
  <si>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</si>
  <si>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</si>
  <si>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</si>
  <si>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</si>
  <si>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</si>
  <si>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</si>
  <si>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</si>
  <si>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</si>
  <si>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</si>
  <si>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</si>
  <si>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</si>
  <si>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</si>
  <si>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</si>
  <si>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</si>
  <si>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</si>
  <si>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</si>
  <si>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</si>
  <si>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</si>
  <si>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</si>
  <si>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</si>
  <si>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</si>
  <si>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</si>
  <si>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</si>
  <si>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</si>
  <si>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</si>
  <si>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</si>
  <si>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</si>
  <si>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</si>
  <si>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</si>
  <si>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</si>
  <si>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</si>
  <si>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</si>
  <si>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</si>
  <si>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</si>
  <si>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</si>
  <si>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</si>
  <si>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</si>
  <si>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</si>
  <si>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</si>
  <si>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</si>
  <si>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</si>
  <si>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</si>
  <si>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</si>
  <si>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</si>
  <si>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</si>
  <si>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</si>
  <si>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</si>
  <si>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</si>
  <si>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</si>
  <si>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</si>
  <si>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</si>
  <si>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</si>
  <si>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</si>
  <si>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</si>
  <si>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</si>
  <si>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</si>
  <si>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</si>
  <si>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</si>
  <si>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</si>
  <si>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</si>
  <si>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</si>
  <si>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</si>
  <si>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</si>
  <si>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</si>
  <si>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</si>
  <si>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</si>
  <si>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</si>
  <si>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</si>
  <si>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</si>
  <si>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</si>
  <si>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</si>
  <si>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</si>
  <si>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</si>
  <si>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</si>
  <si>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</si>
  <si>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</si>
  <si>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</si>
  <si>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</si>
  <si>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</si>
  <si>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</si>
  <si>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</si>
  <si>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</si>
  <si>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</si>
  <si>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</si>
  <si>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</si>
  <si>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</si>
  <si>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</si>
  <si>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</si>
  <si>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</si>
  <si>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</si>
  <si>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</si>
  <si>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</si>
  <si>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</si>
  <si>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</si>
  <si>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</si>
  <si>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</si>
  <si>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</si>
  <si>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</si>
  <si>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</si>
  <si>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</si>
  <si>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</si>
  <si>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</si>
  <si>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</si>
  <si>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</si>
  <si>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</si>
  <si>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</si>
  <si>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</si>
  <si>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</si>
  <si>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</si>
  <si>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</si>
  <si>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</si>
  <si>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</si>
  <si>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</si>
  <si>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</si>
  <si>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</si>
  <si>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</si>
  <si>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</si>
  <si>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</si>
  <si>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</si>
  <si>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</si>
  <si>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</si>
  <si>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</si>
  <si>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</si>
  <si>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</si>
  <si>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</si>
  <si>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</si>
  <si>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</si>
  <si>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</si>
  <si>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</si>
  <si>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</si>
  <si>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</si>
  <si>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</si>
  <si>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</si>
  <si>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</si>
  <si>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</si>
  <si>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</si>
  <si>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</si>
  <si>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</si>
  <si>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</si>
  <si>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</si>
  <si>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</si>
  <si>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</si>
  <si>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</si>
  <si>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</si>
  <si>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</si>
  <si>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</si>
  <si>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</si>
  <si>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</si>
  <si>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</si>
  <si>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</si>
  <si>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</si>
  <si>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</si>
  <si>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</si>
  <si>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</si>
  <si>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</si>
  <si>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</si>
  <si>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</si>
  <si>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</si>
  <si>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</si>
  <si>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</si>
  <si>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</si>
  <si>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</si>
  <si>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</si>
  <si>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</si>
  <si>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</si>
  <si>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</si>
  <si>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</si>
  <si>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</si>
  <si>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</si>
  <si>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</si>
  <si>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</si>
  <si>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</si>
  <si>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</si>
  <si>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</si>
  <si>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</si>
  <si>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</si>
  <si>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</si>
  <si>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</si>
  <si>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</si>
  <si>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</si>
  <si>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</si>
  <si>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</si>
  <si>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</si>
  <si>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</si>
  <si>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</si>
  <si>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</si>
  <si>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</si>
  <si>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</si>
  <si>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</si>
  <si>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</si>
  <si>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</si>
  <si>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</si>
  <si>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</si>
  <si>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</si>
  <si>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</si>
  <si>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</si>
  <si>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</si>
  <si>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</si>
  <si>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</si>
  <si>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</si>
  <si>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</si>
  <si>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</si>
  <si>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</si>
  <si>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</si>
  <si>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</si>
  <si>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</si>
  <si>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</si>
  <si>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</si>
  <si>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</si>
  <si>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</si>
  <si>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</si>
  <si>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</si>
  <si>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</si>
  <si>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</si>
  <si>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</si>
  <si>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</si>
  <si>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</si>
  <si>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</si>
  <si>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</si>
  <si>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</si>
  <si>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</si>
  <si>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</si>
  <si>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</si>
  <si>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</si>
  <si>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</si>
  <si>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</si>
  <si>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</si>
  <si>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</si>
  <si>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</si>
  <si>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</si>
  <si>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</si>
  <si>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</si>
  <si>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</si>
  <si>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</si>
  <si>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</si>
  <si>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</si>
  <si>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</si>
  <si>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</si>
  <si>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</si>
  <si>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</si>
  <si>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</si>
  <si>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</si>
  <si>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</si>
  <si>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</si>
  <si>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</si>
  <si>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</si>
  <si>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</si>
  <si>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</si>
  <si>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</si>
  <si>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</si>
  <si>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</si>
  <si>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</si>
  <si>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</si>
  <si>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</si>
  <si>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</si>
  <si>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</si>
  <si>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</si>
  <si>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</si>
  <si>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</si>
  <si>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</si>
  <si>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</si>
  <si>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</si>
  <si>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</si>
  <si>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</si>
  <si>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</si>
  <si>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</si>
  <si>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</si>
  <si>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</si>
  <si>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</si>
  <si>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</si>
  <si>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</si>
  <si>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</si>
  <si>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</si>
  <si>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</si>
  <si>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</si>
  <si>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</si>
  <si>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</si>
  <si>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</si>
  <si>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</si>
  <si>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</si>
  <si>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</si>
  <si>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</si>
  <si>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</si>
  <si>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</si>
  <si>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</si>
  <si>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</si>
  <si>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</si>
  <si>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</si>
  <si>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</si>
  <si>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</si>
  <si>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</si>
  <si>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</si>
  <si>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</si>
  <si>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</si>
  <si>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</si>
  <si>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</si>
  <si>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</si>
  <si>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</si>
  <si>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</si>
  <si>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</si>
  <si>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</si>
  <si>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</si>
  <si>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</si>
  <si>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</si>
  <si>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</si>
  <si>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</si>
  <si>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</si>
  <si>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</si>
  <si>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</si>
  <si>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</si>
  <si>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</si>
  <si>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</si>
  <si>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</si>
  <si>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</si>
  <si>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</si>
  <si>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</si>
  <si>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</si>
  <si>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</si>
  <si>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</si>
  <si>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</si>
  <si>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</si>
  <si>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</si>
  <si>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</si>
  <si>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</si>
  <si>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</si>
  <si>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</si>
  <si>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</si>
  <si>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</si>
  <si>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</si>
  <si>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</si>
  <si>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</si>
  <si>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</si>
  <si>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</si>
  <si>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</si>
  <si>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</si>
  <si>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</si>
  <si>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</si>
  <si>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</si>
  <si>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</si>
  <si>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</si>
  <si>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</si>
  <si>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</si>
  <si>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</si>
  <si>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</si>
  <si>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</si>
  <si>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</si>
  <si>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</si>
  <si>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</si>
  <si>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</si>
  <si>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</si>
  <si>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</si>
  <si>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</si>
  <si>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</si>
  <si>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</si>
  <si>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</si>
  <si>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</si>
  <si>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</si>
  <si>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</si>
  <si>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</si>
  <si>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</si>
  <si>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</si>
  <si>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</si>
  <si>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</si>
  <si>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</si>
  <si>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</si>
  <si>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</si>
  <si>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</si>
  <si>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</si>
  <si>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</si>
  <si>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</si>
  <si>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</si>
  <si>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</si>
  <si>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</si>
  <si>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</si>
  <si>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</si>
  <si>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</si>
  <si>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</si>
  <si>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</si>
  <si>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</si>
  <si>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</si>
  <si>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</si>
  <si>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</si>
  <si>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</si>
  <si>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</si>
  <si>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</si>
  <si>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</si>
  <si>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</si>
  <si>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</si>
  <si>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</si>
  <si>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</si>
  <si>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</si>
  <si>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</si>
  <si>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</si>
  <si>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</si>
  <si>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</si>
  <si>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</si>
  <si>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</si>
  <si>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</si>
  <si>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</si>
  <si>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</si>
  <si>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</si>
  <si>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</si>
  <si>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</si>
  <si>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</si>
  <si>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</si>
  <si>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</si>
  <si>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</si>
  <si>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</si>
  <si>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</si>
  <si>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</si>
  <si>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</si>
  <si>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</si>
  <si>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</si>
  <si>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</si>
  <si>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</si>
  <si>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</si>
  <si>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</si>
  <si>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</si>
  <si>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</si>
  <si>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</si>
  <si>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</si>
  <si>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</si>
  <si>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</si>
  <si>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</si>
  <si>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</si>
  <si>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</si>
  <si>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</si>
  <si>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</si>
  <si>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</si>
  <si>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</si>
  <si>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</si>
  <si>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</si>
  <si>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</si>
  <si>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</si>
  <si>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</si>
  <si>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</si>
  <si>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</si>
  <si>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</si>
  <si>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</si>
  <si>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</si>
  <si>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</si>
  <si>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</si>
  <si>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</si>
  <si>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</si>
  <si>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</si>
  <si>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</si>
  <si>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</si>
  <si>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</si>
  <si>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</si>
  <si>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</si>
  <si>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</si>
  <si>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</si>
  <si>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</si>
  <si>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</si>
  <si>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</si>
  <si>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</si>
  <si>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</si>
  <si>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</si>
  <si>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</si>
  <si>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</si>
  <si>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</si>
  <si>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</si>
  <si>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</si>
  <si>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</si>
  <si>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</si>
  <si>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</si>
  <si>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</si>
  <si>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</si>
  <si>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</si>
  <si>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</si>
  <si>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</si>
  <si>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</si>
  <si>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</si>
  <si>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</si>
  <si>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</si>
  <si>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</si>
  <si>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</si>
  <si>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</si>
  <si>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</si>
  <si>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</si>
  <si>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</si>
  <si>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</si>
  <si>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</si>
  <si>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</si>
  <si>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</si>
  <si>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</si>
  <si>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</si>
  <si>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</si>
  <si>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</si>
  <si>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</si>
  <si>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</si>
  <si>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</si>
  <si>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</si>
  <si>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</si>
  <si>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</si>
  <si>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</si>
  <si>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</si>
  <si>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</si>
  <si>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</si>
  <si>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</si>
  <si>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</si>
  <si>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</si>
  <si>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</si>
  <si>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</si>
  <si>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</si>
  <si>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</si>
  <si>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</si>
  <si>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</si>
  <si>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</si>
  <si>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</si>
  <si>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</si>
  <si>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</si>
  <si>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</si>
  <si>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</si>
  <si>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</si>
  <si>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</si>
  <si>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</si>
  <si>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</si>
  <si>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</si>
  <si>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</si>
  <si>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</si>
  <si>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</si>
  <si>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</si>
  <si>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</si>
  <si>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</si>
  <si>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</si>
  <si>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</si>
  <si>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</si>
  <si>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</si>
  <si>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</si>
  <si>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</si>
  <si>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</si>
  <si>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</si>
  <si>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</si>
  <si>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</si>
  <si>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</si>
  <si>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</si>
  <si>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</si>
  <si>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</si>
  <si>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</si>
  <si>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</si>
  <si>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</si>
  <si>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</si>
  <si>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</si>
  <si>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</si>
  <si>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</si>
  <si>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</si>
  <si>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</si>
  <si>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</si>
  <si>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</si>
  <si>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</si>
  <si>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</si>
  <si>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</si>
  <si>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</si>
  <si>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</si>
  <si>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</si>
  <si>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</si>
  <si>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</si>
  <si>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</si>
  <si>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</si>
  <si>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</si>
  <si>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</si>
  <si>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</si>
  <si>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</si>
  <si>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</si>
  <si>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</si>
  <si>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</si>
  <si>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</si>
  <si>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</si>
  <si>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</si>
  <si>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</si>
  <si>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</si>
  <si>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</si>
  <si>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</si>
  <si>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</si>
  <si>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</si>
  <si>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</si>
  <si>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</si>
  <si>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</si>
  <si>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</si>
  <si>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</si>
  <si>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</si>
  <si>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</si>
  <si>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</si>
  <si>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</si>
  <si>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</si>
  <si>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</si>
  <si>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</si>
  <si>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</si>
  <si>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</si>
  <si>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</si>
  <si>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</si>
  <si>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</si>
  <si>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</si>
  <si>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</si>
  <si>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</si>
  <si>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</si>
  <si>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</si>
  <si>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</si>
  <si>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</si>
  <si>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</si>
  <si>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</si>
  <si>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</si>
  <si>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</si>
  <si>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</si>
  <si>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</si>
  <si>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</si>
  <si>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</si>
  <si>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</si>
  <si>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</si>
  <si>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</si>
  <si>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</si>
  <si>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</si>
  <si>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</si>
  <si>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</si>
  <si>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</si>
  <si>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</si>
  <si>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</si>
  <si>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</si>
  <si>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</si>
  <si>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</si>
  <si>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</si>
  <si>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</si>
  <si>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</si>
  <si>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</si>
  <si>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</si>
  <si>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</si>
  <si>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</si>
  <si>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</si>
  <si>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</si>
  <si>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</si>
  <si>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</si>
  <si>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</si>
  <si>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</si>
  <si>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</si>
  <si>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</si>
  <si>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</si>
  <si>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</si>
  <si>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</si>
  <si>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</si>
  <si>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</si>
  <si>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</si>
  <si>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</si>
  <si>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</si>
  <si>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</si>
  <si>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</si>
  <si>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</si>
  <si>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</si>
  <si>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</si>
  <si>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</si>
  <si>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</si>
  <si>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</si>
  <si>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</si>
  <si>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</si>
  <si>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</si>
  <si>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</si>
  <si>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</si>
  <si>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</si>
  <si>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</si>
  <si>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</si>
  <si>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</si>
  <si>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</si>
  <si>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</si>
  <si>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</si>
  <si>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</si>
  <si>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</si>
  <si>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</si>
  <si>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</si>
  <si>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</si>
  <si>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</si>
  <si>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</si>
  <si>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</si>
  <si>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</si>
  <si>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</si>
  <si>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</si>
  <si>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</si>
  <si>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</si>
  <si>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</si>
  <si>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</si>
  <si>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</si>
  <si>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</si>
  <si>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</si>
  <si>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</si>
  <si>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</si>
  <si>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</si>
  <si>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</si>
  <si>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</si>
  <si>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</si>
  <si>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</si>
  <si>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</si>
  <si>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</si>
  <si>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</si>
  <si>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</si>
  <si>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</si>
  <si>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</si>
  <si>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</si>
  <si>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</si>
  <si>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</si>
  <si>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</si>
  <si>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</si>
  <si>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</si>
  <si>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</si>
  <si>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</si>
  <si>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</si>
  <si>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</si>
  <si>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</si>
  <si>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</si>
  <si>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</si>
  <si>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</si>
  <si>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</si>
  <si>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</si>
  <si>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</si>
  <si>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</si>
  <si>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</si>
  <si>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</si>
  <si>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</si>
  <si>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</si>
  <si>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</si>
  <si>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</si>
  <si>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</si>
  <si>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</si>
  <si>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</si>
  <si>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</si>
  <si>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</si>
  <si>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</si>
  <si>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</si>
  <si>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</si>
  <si>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</si>
  <si>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</si>
  <si>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</si>
  <si>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</si>
  <si>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</si>
  <si>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</si>
  <si>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</si>
  <si>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</si>
  <si>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</si>
  <si>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</si>
  <si>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</si>
  <si>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</si>
  <si>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</si>
  <si>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</si>
  <si>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</si>
  <si>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</si>
  <si>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</si>
  <si>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</si>
  <si>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</si>
  <si>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</si>
  <si>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</si>
  <si>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</si>
  <si>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</si>
  <si>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</si>
  <si>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</si>
  <si>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</si>
  <si>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</si>
  <si>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</si>
  <si>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</si>
  <si>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</si>
  <si>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</si>
  <si>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</si>
  <si>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</si>
  <si>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</si>
  <si>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</si>
  <si>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</si>
  <si>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</si>
  <si>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</si>
  <si>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</si>
  <si>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</si>
  <si>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</si>
  <si>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</si>
  <si>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</si>
  <si>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</si>
  <si>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</si>
  <si>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</si>
  <si>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</si>
  <si>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</si>
  <si>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</si>
  <si>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</si>
  <si>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</si>
  <si>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</si>
  <si>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</si>
  <si>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</si>
  <si>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</si>
  <si>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</si>
  <si>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</si>
  <si>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</si>
  <si>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</si>
  <si>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</si>
  <si>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</si>
  <si>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</si>
  <si>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</si>
  <si>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</si>
  <si>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</si>
  <si>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</si>
  <si>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</si>
  <si>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</si>
  <si>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</si>
  <si>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</si>
  <si>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</si>
  <si>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</si>
  <si>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</si>
  <si>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</si>
  <si>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</si>
  <si>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</si>
  <si>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</si>
  <si>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</si>
  <si>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</si>
  <si>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</si>
  <si>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</si>
  <si>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</si>
  <si>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</si>
  <si>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</si>
  <si>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</si>
  <si>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</si>
  <si>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</si>
  <si>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</si>
  <si>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</si>
  <si>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</si>
  <si>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</si>
  <si>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</si>
  <si>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</si>
  <si>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</si>
  <si>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</si>
  <si>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</si>
  <si>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</si>
  <si>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</si>
  <si>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</si>
  <si>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</si>
  <si>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</si>
  <si>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</si>
  <si>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</si>
  <si>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</si>
  <si>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</si>
  <si>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</si>
  <si>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</si>
  <si>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</si>
  <si>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</si>
  <si>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</si>
  <si>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</si>
  <si>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</si>
  <si>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</si>
  <si>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</si>
  <si>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</si>
  <si>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</si>
  <si>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</si>
  <si>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</si>
  <si>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</si>
  <si>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</si>
  <si>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</si>
  <si>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</si>
  <si>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</si>
  <si>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</si>
  <si>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</si>
  <si>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</si>
  <si>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</si>
  <si>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</si>
  <si>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</si>
  <si>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</si>
  <si>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</si>
  <si>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</si>
  <si>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</si>
  <si>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</si>
  <si>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</si>
  <si>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</si>
  <si>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</si>
  <si>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</si>
  <si>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</si>
  <si>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</si>
  <si>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</si>
  <si>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</si>
  <si>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</si>
  <si>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</si>
  <si>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</si>
  <si>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</si>
  <si>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</si>
  <si>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</si>
  <si>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</si>
  <si>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</si>
  <si>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</si>
  <si>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</si>
  <si>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</si>
  <si>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</si>
  <si>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</si>
  <si>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</si>
  <si>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</si>
  <si>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</si>
  <si>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</si>
  <si>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</si>
  <si>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</si>
  <si>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</si>
  <si>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</si>
  <si>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</si>
  <si>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</si>
  <si>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</si>
  <si>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</si>
  <si>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</si>
  <si>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</si>
  <si>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</si>
  <si>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</si>
  <si>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</si>
  <si>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</si>
  <si>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</si>
  <si>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</si>
  <si>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</si>
  <si>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</si>
  <si>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</si>
  <si>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</si>
  <si>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</si>
  <si>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</si>
  <si>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</si>
  <si>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</si>
  <si>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</si>
  <si>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</si>
  <si>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</si>
  <si>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</si>
  <si>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</si>
  <si>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</si>
  <si>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</si>
  <si>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</si>
  <si>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</si>
  <si>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</si>
  <si>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</si>
  <si>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</si>
  <si>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</si>
  <si>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</si>
  <si>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</si>
  <si>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</si>
  <si>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</si>
  <si>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</si>
  <si>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</si>
  <si>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</si>
  <si>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</si>
  <si>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</si>
  <si>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</si>
  <si>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</si>
  <si>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</si>
  <si>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</si>
  <si>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</si>
  <si>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</si>
  <si>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</si>
  <si>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</si>
  <si>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</si>
  <si>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</si>
  <si>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</si>
  <si>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</si>
  <si>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</si>
  <si>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</si>
  <si>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</si>
  <si>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</si>
  <si>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</si>
  <si>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</si>
  <si>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</si>
  <si>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</si>
  <si>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</si>
  <si>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</si>
  <si>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</si>
  <si>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</si>
  <si>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</si>
  <si>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</si>
  <si>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Көбелектер               Өткізу кезеңі:________________           Өткізу мерзімі:______________</t>
  </si>
  <si>
    <t>Абдурахманов Арман</t>
  </si>
  <si>
    <t>Абдурахманов Асыл</t>
  </si>
  <si>
    <t>Абдрахманова Фариза</t>
  </si>
  <si>
    <t>Алтай Раяна</t>
  </si>
  <si>
    <t>Бақытжан Дидар</t>
  </si>
  <si>
    <t>Есенгулов Жалғас</t>
  </si>
  <si>
    <t>Жаңбырбаева Алуа</t>
  </si>
  <si>
    <t>Избанова Аяла</t>
  </si>
  <si>
    <t>Кайргалиева Айназ</t>
  </si>
  <si>
    <t>Қайыржан Азиз</t>
  </si>
  <si>
    <t>Марат Ибраhим</t>
  </si>
  <si>
    <t>Махмудова Раяна</t>
  </si>
  <si>
    <t>Нұрболатова Нұрайша</t>
  </si>
  <si>
    <t>Нұрлыбеков Ислам</t>
  </si>
  <si>
    <t>Өмірзақ Ердәулет</t>
  </si>
  <si>
    <t>Сақтанов Ислам</t>
  </si>
  <si>
    <t>Сәбит Айханым</t>
  </si>
  <si>
    <t>Махсетов Мейірбек</t>
  </si>
  <si>
    <t>Махсетов Мейрамбек</t>
  </si>
  <si>
    <t>Нұрболатұлы Алинур</t>
  </si>
  <si>
    <t>Сәндібек Диас</t>
  </si>
  <si>
    <t>Сұлтанкереева Алсу</t>
  </si>
  <si>
    <t>Талғатұлы Әмірхан</t>
  </si>
  <si>
    <t>Тоқтасын Рамазан</t>
  </si>
  <si>
    <t>Шоқыбай Айдын</t>
  </si>
  <si>
    <t>Азаматқызы Асылым</t>
  </si>
  <si>
    <t>Ахат Амир</t>
  </si>
  <si>
    <t>Әбубәкір Айлин</t>
  </si>
  <si>
    <t>Бимырза Ислам</t>
  </si>
  <si>
    <t>Болат Адия</t>
  </si>
  <si>
    <t>Есенбай Дархан</t>
  </si>
  <si>
    <t>Жалғасов Мансур</t>
  </si>
  <si>
    <t>Ильясова Томирис</t>
  </si>
  <si>
    <t>Көбейов Сартай</t>
  </si>
  <si>
    <t>Қадыржанов Жасулан</t>
  </si>
  <si>
    <t>Қанатқызы Томирис</t>
  </si>
  <si>
    <t>Қырбаев Әлімжан</t>
  </si>
  <si>
    <t>Құмар Ару</t>
  </si>
  <si>
    <t>Мәлік Хакназар</t>
  </si>
  <si>
    <t>Мейрамқызы Мейірім</t>
  </si>
  <si>
    <t>Найзабек Даниал</t>
  </si>
  <si>
    <t>Нурланова Камиля</t>
  </si>
  <si>
    <t>Пангерей Данэлия</t>
  </si>
  <si>
    <t>Сырлыбай Шах-сұлтан</t>
  </si>
  <si>
    <t>Төрегелді Нұрым</t>
  </si>
  <si>
    <t>Төрегелді Көзайым</t>
  </si>
  <si>
    <t>Төреғали Алихан</t>
  </si>
  <si>
    <t>Темірбек Батырхан</t>
  </si>
  <si>
    <t>Урдабаев Мадияр</t>
  </si>
  <si>
    <t>Ұзақбай Самира</t>
  </si>
  <si>
    <t>Шоғанаева Адия</t>
  </si>
  <si>
    <t xml:space="preserve">                                  Оқу жылы: 2023-2024ж                             Топ:Ботақан                Өткізу кезеңі:Аралық мониторинг         Өткізу мерзімі:Қаңтар айы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</si>
</sst>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9" fillId="0" borderId="3" xfId="0" applyFont="1" applyBorder="1" applyAlignment="1"/>
    <xf numFmtId="0" fontId="19" fillId="0" borderId="4" xfId="0" applyFont="1" applyBorder="1" applyAlignmen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72" t="s">
        <v>835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1378</v>
      </c>
      <c r="DN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94" t="s">
        <v>115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74" t="s">
        <v>138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254" ht="1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5" t="s">
        <v>116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117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85" t="s">
        <v>845</v>
      </c>
      <c r="D11" s="85"/>
      <c r="E11" s="85"/>
      <c r="F11" s="85"/>
      <c r="G11" s="85"/>
      <c r="H11" s="85"/>
      <c r="I11" s="85"/>
      <c r="J11" s="85"/>
      <c r="K11" s="85"/>
      <c r="L11" s="85" t="s">
        <v>848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845</v>
      </c>
      <c r="Y11" s="85"/>
      <c r="Z11" s="85"/>
      <c r="AA11" s="85"/>
      <c r="AB11" s="85"/>
      <c r="AC11" s="85"/>
      <c r="AD11" s="85"/>
      <c r="AE11" s="85"/>
      <c r="AF11" s="85"/>
      <c r="AG11" s="85" t="s">
        <v>848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94" t="s">
        <v>845</v>
      </c>
      <c r="AT11" s="94"/>
      <c r="AU11" s="94"/>
      <c r="AV11" s="94"/>
      <c r="AW11" s="94"/>
      <c r="AX11" s="94"/>
      <c r="AY11" s="94" t="s">
        <v>848</v>
      </c>
      <c r="AZ11" s="94"/>
      <c r="BA11" s="94"/>
      <c r="BB11" s="94"/>
      <c r="BC11" s="94"/>
      <c r="BD11" s="94"/>
      <c r="BE11" s="94"/>
      <c r="BF11" s="94"/>
      <c r="BG11" s="94"/>
      <c r="BH11" s="94" t="s">
        <v>845</v>
      </c>
      <c r="BI11" s="94"/>
      <c r="BJ11" s="94"/>
      <c r="BK11" s="94"/>
      <c r="BL11" s="94"/>
      <c r="BM11" s="94"/>
      <c r="BN11" s="94" t="s">
        <v>848</v>
      </c>
      <c r="BO11" s="94"/>
      <c r="BP11" s="94"/>
      <c r="BQ11" s="94"/>
      <c r="BR11" s="94"/>
      <c r="BS11" s="94"/>
      <c r="BT11" s="94"/>
      <c r="BU11" s="94"/>
      <c r="BV11" s="94"/>
      <c r="BW11" s="94" t="s">
        <v>845</v>
      </c>
      <c r="BX11" s="94"/>
      <c r="BY11" s="94"/>
      <c r="BZ11" s="94"/>
      <c r="CA11" s="94"/>
      <c r="CB11" s="94"/>
      <c r="CC11" s="94" t="s">
        <v>848</v>
      </c>
      <c r="CD11" s="94"/>
      <c r="CE11" s="94"/>
      <c r="CF11" s="94"/>
      <c r="CG11" s="94"/>
      <c r="CH11" s="94"/>
      <c r="CI11" s="94" t="s">
        <v>845</v>
      </c>
      <c r="CJ11" s="94"/>
      <c r="CK11" s="94"/>
      <c r="CL11" s="94"/>
      <c r="CM11" s="94"/>
      <c r="CN11" s="94"/>
      <c r="CO11" s="94"/>
      <c r="CP11" s="94"/>
      <c r="CQ11" s="94"/>
      <c r="CR11" s="94" t="s">
        <v>848</v>
      </c>
      <c r="CS11" s="94"/>
      <c r="CT11" s="94"/>
      <c r="CU11" s="94"/>
      <c r="CV11" s="94"/>
      <c r="CW11" s="94"/>
      <c r="CX11" s="94"/>
      <c r="CY11" s="94"/>
      <c r="CZ11" s="94"/>
      <c r="DA11" s="94" t="s">
        <v>845</v>
      </c>
      <c r="DB11" s="94"/>
      <c r="DC11" s="94"/>
      <c r="DD11" s="94"/>
      <c r="DE11" s="94"/>
      <c r="DF11" s="94"/>
      <c r="DG11" s="94" t="s">
        <v>848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>
      <c r="A12" s="82"/>
      <c r="B12" s="82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2"/>
      <c r="B13" s="82"/>
      <c r="C13" s="73" t="s">
        <v>842</v>
      </c>
      <c r="D13" s="73"/>
      <c r="E13" s="73"/>
      <c r="F13" s="73" t="s">
        <v>1337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849</v>
      </c>
      <c r="Y13" s="73"/>
      <c r="Z13" s="73"/>
      <c r="AA13" s="73" t="s">
        <v>851</v>
      </c>
      <c r="AB13" s="73"/>
      <c r="AC13" s="73"/>
      <c r="AD13" s="73" t="s">
        <v>853</v>
      </c>
      <c r="AE13" s="73"/>
      <c r="AF13" s="73"/>
      <c r="AG13" s="73" t="s">
        <v>855</v>
      </c>
      <c r="AH13" s="73"/>
      <c r="AI13" s="73"/>
      <c r="AJ13" s="73" t="s">
        <v>857</v>
      </c>
      <c r="AK13" s="73"/>
      <c r="AL13" s="73"/>
      <c r="AM13" s="73" t="s">
        <v>861</v>
      </c>
      <c r="AN13" s="73"/>
      <c r="AO13" s="73"/>
      <c r="AP13" s="73" t="s">
        <v>862</v>
      </c>
      <c r="AQ13" s="73"/>
      <c r="AR13" s="73"/>
      <c r="AS13" s="73" t="s">
        <v>864</v>
      </c>
      <c r="AT13" s="73"/>
      <c r="AU13" s="73"/>
      <c r="AV13" s="73" t="s">
        <v>865</v>
      </c>
      <c r="AW13" s="73"/>
      <c r="AX13" s="73"/>
      <c r="AY13" s="73" t="s">
        <v>868</v>
      </c>
      <c r="AZ13" s="73"/>
      <c r="BA13" s="73"/>
      <c r="BB13" s="73" t="s">
        <v>869</v>
      </c>
      <c r="BC13" s="73"/>
      <c r="BD13" s="73"/>
      <c r="BE13" s="73" t="s">
        <v>872</v>
      </c>
      <c r="BF13" s="73"/>
      <c r="BG13" s="73"/>
      <c r="BH13" s="73" t="s">
        <v>873</v>
      </c>
      <c r="BI13" s="73"/>
      <c r="BJ13" s="73"/>
      <c r="BK13" s="73" t="s">
        <v>877</v>
      </c>
      <c r="BL13" s="73"/>
      <c r="BM13" s="73"/>
      <c r="BN13" s="73" t="s">
        <v>876</v>
      </c>
      <c r="BO13" s="73"/>
      <c r="BP13" s="73"/>
      <c r="BQ13" s="73" t="s">
        <v>878</v>
      </c>
      <c r="BR13" s="73"/>
      <c r="BS13" s="73"/>
      <c r="BT13" s="73" t="s">
        <v>879</v>
      </c>
      <c r="BU13" s="73"/>
      <c r="BV13" s="73"/>
      <c r="BW13" s="73" t="s">
        <v>881</v>
      </c>
      <c r="BX13" s="73"/>
      <c r="BY13" s="73"/>
      <c r="BZ13" s="73" t="s">
        <v>883</v>
      </c>
      <c r="CA13" s="73"/>
      <c r="CB13" s="73"/>
      <c r="CC13" s="73" t="s">
        <v>884</v>
      </c>
      <c r="CD13" s="73"/>
      <c r="CE13" s="73"/>
      <c r="CF13" s="73" t="s">
        <v>885</v>
      </c>
      <c r="CG13" s="73"/>
      <c r="CH13" s="73"/>
      <c r="CI13" s="73" t="s">
        <v>887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888</v>
      </c>
      <c r="CS13" s="73"/>
      <c r="CT13" s="73"/>
      <c r="CU13" s="73" t="s">
        <v>133</v>
      </c>
      <c r="CV13" s="73"/>
      <c r="CW13" s="73"/>
      <c r="CX13" s="73" t="s">
        <v>889</v>
      </c>
      <c r="CY13" s="73"/>
      <c r="CZ13" s="73"/>
      <c r="DA13" s="73" t="s">
        <v>890</v>
      </c>
      <c r="DB13" s="73"/>
      <c r="DC13" s="73"/>
      <c r="DD13" s="73" t="s">
        <v>894</v>
      </c>
      <c r="DE13" s="73"/>
      <c r="DF13" s="73"/>
      <c r="DG13" s="73" t="s">
        <v>896</v>
      </c>
      <c r="DH13" s="73"/>
      <c r="DI13" s="73"/>
      <c r="DJ13" s="73" t="s">
        <v>898</v>
      </c>
      <c r="DK13" s="73"/>
      <c r="DL13" s="73"/>
      <c r="DM13" s="73" t="s">
        <v>900</v>
      </c>
      <c r="DN13" s="73"/>
      <c r="DO13" s="73"/>
    </row>
    <row r="14" spans="1:254" ht="111.75" customHeight="1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838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6" t="s">
        <v>811</v>
      </c>
      <c r="C43" s="87"/>
      <c r="D43" s="87"/>
      <c r="E43" s="8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0" t="s">
        <v>56</v>
      </c>
      <c r="E48" s="71"/>
      <c r="F48" s="90" t="s">
        <v>3</v>
      </c>
      <c r="G48" s="9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0" t="s">
        <v>116</v>
      </c>
      <c r="E57" s="71"/>
      <c r="F57" s="92" t="s">
        <v>117</v>
      </c>
      <c r="G57" s="9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Q551" workbookViewId="0">
      <selection activeCell="U582" sqref="U58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72" t="s">
        <v>1383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  <c r="P2" s="7"/>
      <c r="Q2" s="7"/>
      <c r="R2" s="7"/>
      <c r="S2" s="7"/>
      <c r="T2" s="7"/>
      <c r="U2" s="7"/>
      <c r="V2" s="7"/>
      <c r="DP2" s="89" t="s">
        <v>1378</v>
      </c>
      <c r="DQ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138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>
      <c r="A6" s="82"/>
      <c r="B6" s="82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102" t="s">
        <v>89</v>
      </c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5" t="s">
        <v>174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186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117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2"/>
      <c r="B11" s="82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2"/>
      <c r="B12" s="82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2"/>
      <c r="B13" s="82"/>
      <c r="C13" s="73" t="s">
        <v>903</v>
      </c>
      <c r="D13" s="73"/>
      <c r="E13" s="73"/>
      <c r="F13" s="73" t="s">
        <v>907</v>
      </c>
      <c r="G13" s="73"/>
      <c r="H13" s="73"/>
      <c r="I13" s="73" t="s">
        <v>908</v>
      </c>
      <c r="J13" s="73"/>
      <c r="K13" s="73"/>
      <c r="L13" s="73" t="s">
        <v>909</v>
      </c>
      <c r="M13" s="73"/>
      <c r="N13" s="73"/>
      <c r="O13" s="73" t="s">
        <v>202</v>
      </c>
      <c r="P13" s="73"/>
      <c r="Q13" s="73"/>
      <c r="R13" s="73" t="s">
        <v>204</v>
      </c>
      <c r="S13" s="73"/>
      <c r="T13" s="73"/>
      <c r="U13" s="73" t="s">
        <v>911</v>
      </c>
      <c r="V13" s="73"/>
      <c r="W13" s="73"/>
      <c r="X13" s="73" t="s">
        <v>912</v>
      </c>
      <c r="Y13" s="73"/>
      <c r="Z13" s="73"/>
      <c r="AA13" s="73" t="s">
        <v>913</v>
      </c>
      <c r="AB13" s="73"/>
      <c r="AC13" s="73"/>
      <c r="AD13" s="73" t="s">
        <v>915</v>
      </c>
      <c r="AE13" s="73"/>
      <c r="AF13" s="73"/>
      <c r="AG13" s="73" t="s">
        <v>917</v>
      </c>
      <c r="AH13" s="73"/>
      <c r="AI13" s="73"/>
      <c r="AJ13" s="73" t="s">
        <v>1323</v>
      </c>
      <c r="AK13" s="73"/>
      <c r="AL13" s="73"/>
      <c r="AM13" s="73" t="s">
        <v>922</v>
      </c>
      <c r="AN13" s="73"/>
      <c r="AO13" s="73"/>
      <c r="AP13" s="73" t="s">
        <v>923</v>
      </c>
      <c r="AQ13" s="73"/>
      <c r="AR13" s="73"/>
      <c r="AS13" s="73" t="s">
        <v>924</v>
      </c>
      <c r="AT13" s="73"/>
      <c r="AU13" s="73"/>
      <c r="AV13" s="73" t="s">
        <v>925</v>
      </c>
      <c r="AW13" s="73"/>
      <c r="AX13" s="73"/>
      <c r="AY13" s="73" t="s">
        <v>927</v>
      </c>
      <c r="AZ13" s="73"/>
      <c r="BA13" s="73"/>
      <c r="BB13" s="73" t="s">
        <v>928</v>
      </c>
      <c r="BC13" s="73"/>
      <c r="BD13" s="73"/>
      <c r="BE13" s="73" t="s">
        <v>929</v>
      </c>
      <c r="BF13" s="73"/>
      <c r="BG13" s="73"/>
      <c r="BH13" s="73" t="s">
        <v>930</v>
      </c>
      <c r="BI13" s="73"/>
      <c r="BJ13" s="73"/>
      <c r="BK13" s="73" t="s">
        <v>931</v>
      </c>
      <c r="BL13" s="73"/>
      <c r="BM13" s="73"/>
      <c r="BN13" s="73" t="s">
        <v>933</v>
      </c>
      <c r="BO13" s="73"/>
      <c r="BP13" s="73"/>
      <c r="BQ13" s="73" t="s">
        <v>934</v>
      </c>
      <c r="BR13" s="73"/>
      <c r="BS13" s="73"/>
      <c r="BT13" s="73" t="s">
        <v>936</v>
      </c>
      <c r="BU13" s="73"/>
      <c r="BV13" s="73"/>
      <c r="BW13" s="73" t="s">
        <v>938</v>
      </c>
      <c r="BX13" s="73"/>
      <c r="BY13" s="73"/>
      <c r="BZ13" s="73" t="s">
        <v>939</v>
      </c>
      <c r="CA13" s="73"/>
      <c r="CB13" s="73"/>
      <c r="CC13" s="73" t="s">
        <v>943</v>
      </c>
      <c r="CD13" s="73"/>
      <c r="CE13" s="73"/>
      <c r="CF13" s="73" t="s">
        <v>946</v>
      </c>
      <c r="CG13" s="73"/>
      <c r="CH13" s="73"/>
      <c r="CI13" s="73" t="s">
        <v>947</v>
      </c>
      <c r="CJ13" s="73"/>
      <c r="CK13" s="73"/>
      <c r="CL13" s="73" t="s">
        <v>948</v>
      </c>
      <c r="CM13" s="73"/>
      <c r="CN13" s="73"/>
      <c r="CO13" s="73" t="s">
        <v>949</v>
      </c>
      <c r="CP13" s="73"/>
      <c r="CQ13" s="73"/>
      <c r="CR13" s="73" t="s">
        <v>951</v>
      </c>
      <c r="CS13" s="73"/>
      <c r="CT13" s="73"/>
      <c r="CU13" s="73" t="s">
        <v>952</v>
      </c>
      <c r="CV13" s="73"/>
      <c r="CW13" s="73"/>
      <c r="CX13" s="73" t="s">
        <v>953</v>
      </c>
      <c r="CY13" s="73"/>
      <c r="CZ13" s="73"/>
      <c r="DA13" s="73" t="s">
        <v>954</v>
      </c>
      <c r="DB13" s="73"/>
      <c r="DC13" s="73"/>
      <c r="DD13" s="73" t="s">
        <v>955</v>
      </c>
      <c r="DE13" s="73"/>
      <c r="DF13" s="73"/>
      <c r="DG13" s="73" t="s">
        <v>956</v>
      </c>
      <c r="DH13" s="73"/>
      <c r="DI13" s="73"/>
      <c r="DJ13" s="73" t="s">
        <v>958</v>
      </c>
      <c r="DK13" s="73"/>
      <c r="DL13" s="73"/>
      <c r="DM13" s="73" t="s">
        <v>959</v>
      </c>
      <c r="DN13" s="73"/>
      <c r="DO13" s="73"/>
      <c r="DP13" s="73" t="s">
        <v>960</v>
      </c>
      <c r="DQ13" s="73"/>
      <c r="DR13" s="73"/>
    </row>
    <row r="14" spans="1:254" ht="83.25" customHeight="1">
      <c r="A14" s="82"/>
      <c r="B14" s="82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 t="s">
        <v>1385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 t="s">
        <v>1386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 t="s">
        <v>1387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 t="s">
        <v>1388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 t="s">
        <v>1389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 t="s">
        <v>1390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>
      <c r="A22" s="3">
        <v>8</v>
      </c>
      <c r="B22" s="19" t="s">
        <v>1391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.6">
      <c r="A23" s="3">
        <v>9</v>
      </c>
      <c r="B23" s="19" t="s">
        <v>1392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.6">
      <c r="A24" s="3">
        <v>10</v>
      </c>
      <c r="B24" s="19" t="s">
        <v>1393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19" t="s">
        <v>1394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19" t="s">
        <v>1395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19" t="s">
        <v>1401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19" t="s">
        <v>1402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19" t="s">
        <v>1396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19" t="s">
        <v>1397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19" t="s">
        <v>1403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19" t="s">
        <v>1398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19" t="s">
        <v>1399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19" t="s">
        <v>1400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19" t="s">
        <v>1404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19" t="s">
        <v>1405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6">
      <c r="A37" s="3">
        <v>23</v>
      </c>
      <c r="B37" s="19" t="s">
        <v>1406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.6">
      <c r="A38" s="3">
        <v>24</v>
      </c>
      <c r="B38" s="19" t="s">
        <v>1407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.6">
      <c r="A39" s="3">
        <v>25</v>
      </c>
      <c r="B39" s="19" t="s">
        <v>1408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1</v>
      </c>
      <c r="D40" s="3">
        <f t="shared" si="0"/>
        <v>0</v>
      </c>
      <c r="E40" s="3">
        <f t="shared" si="0"/>
        <v>0</v>
      </c>
      <c r="F40" s="3">
        <f t="shared" si="0"/>
        <v>1</v>
      </c>
      <c r="G40" s="3">
        <f t="shared" si="0"/>
        <v>0</v>
      </c>
      <c r="H40" s="3">
        <f t="shared" si="0"/>
        <v>0</v>
      </c>
      <c r="I40" s="3">
        <f t="shared" si="0"/>
        <v>1</v>
      </c>
      <c r="J40" s="3">
        <f t="shared" si="0"/>
        <v>0</v>
      </c>
      <c r="K40" s="3">
        <f t="shared" si="0"/>
        <v>0</v>
      </c>
      <c r="L40" s="3">
        <f t="shared" si="0"/>
        <v>1</v>
      </c>
      <c r="M40" s="3">
        <f t="shared" si="0"/>
        <v>0</v>
      </c>
      <c r="N40" s="3">
        <f t="shared" si="0"/>
        <v>0</v>
      </c>
      <c r="O40" s="3">
        <f t="shared" ref="O40:V40" si="1">SUM(O15:O39)</f>
        <v>1</v>
      </c>
      <c r="P40" s="3">
        <f t="shared" si="1"/>
        <v>0</v>
      </c>
      <c r="Q40" s="3">
        <f t="shared" si="1"/>
        <v>0</v>
      </c>
      <c r="R40" s="3">
        <f t="shared" si="1"/>
        <v>1</v>
      </c>
      <c r="S40" s="3">
        <f t="shared" si="1"/>
        <v>0</v>
      </c>
      <c r="T40" s="3">
        <f t="shared" si="1"/>
        <v>0</v>
      </c>
      <c r="U40" s="3">
        <f t="shared" si="1"/>
        <v>1</v>
      </c>
      <c r="V40" s="3">
        <f t="shared" si="1"/>
        <v>0</v>
      </c>
      <c r="W40" s="3">
        <f t="shared" ref="W40:AX40" si="2">SUM(W15:W39)</f>
        <v>0</v>
      </c>
      <c r="X40" s="3">
        <f t="shared" si="2"/>
        <v>1</v>
      </c>
      <c r="Y40" s="3">
        <f t="shared" si="2"/>
        <v>0</v>
      </c>
      <c r="Z40" s="3">
        <f t="shared" si="2"/>
        <v>0</v>
      </c>
      <c r="AA40" s="3">
        <f t="shared" si="2"/>
        <v>1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839</v>
      </c>
      <c r="B41" s="81"/>
      <c r="C41" s="22">
        <f>C40/25%</f>
        <v>4</v>
      </c>
      <c r="D41" s="22">
        <f t="shared" ref="D41:BO41" si="6">D40/25%</f>
        <v>0</v>
      </c>
      <c r="E41" s="22">
        <f t="shared" si="6"/>
        <v>0</v>
      </c>
      <c r="F41" s="22">
        <f t="shared" si="6"/>
        <v>4</v>
      </c>
      <c r="G41" s="22">
        <f t="shared" si="6"/>
        <v>0</v>
      </c>
      <c r="H41" s="22">
        <f t="shared" si="6"/>
        <v>0</v>
      </c>
      <c r="I41" s="22">
        <f t="shared" si="6"/>
        <v>4</v>
      </c>
      <c r="J41" s="22">
        <f t="shared" si="6"/>
        <v>0</v>
      </c>
      <c r="K41" s="22">
        <f t="shared" si="6"/>
        <v>0</v>
      </c>
      <c r="L41" s="22">
        <f t="shared" si="6"/>
        <v>4</v>
      </c>
      <c r="M41" s="22">
        <f t="shared" si="6"/>
        <v>0</v>
      </c>
      <c r="N41" s="22">
        <f t="shared" si="6"/>
        <v>0</v>
      </c>
      <c r="O41" s="22">
        <f t="shared" si="6"/>
        <v>4</v>
      </c>
      <c r="P41" s="22">
        <f t="shared" si="6"/>
        <v>0</v>
      </c>
      <c r="Q41" s="22">
        <f t="shared" si="6"/>
        <v>0</v>
      </c>
      <c r="R41" s="22">
        <f t="shared" si="6"/>
        <v>4</v>
      </c>
      <c r="S41" s="22">
        <f t="shared" si="6"/>
        <v>0</v>
      </c>
      <c r="T41" s="22">
        <f t="shared" si="6"/>
        <v>0</v>
      </c>
      <c r="U41" s="22">
        <f t="shared" si="6"/>
        <v>4</v>
      </c>
      <c r="V41" s="22">
        <f t="shared" si="6"/>
        <v>0</v>
      </c>
      <c r="W41" s="22">
        <f t="shared" si="6"/>
        <v>0</v>
      </c>
      <c r="X41" s="22">
        <f t="shared" si="6"/>
        <v>4</v>
      </c>
      <c r="Y41" s="22">
        <f t="shared" si="6"/>
        <v>0</v>
      </c>
      <c r="Z41" s="22">
        <f t="shared" si="6"/>
        <v>0</v>
      </c>
      <c r="AA41" s="22">
        <f t="shared" si="6"/>
        <v>4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6" t="s">
        <v>811</v>
      </c>
      <c r="C43" s="87"/>
      <c r="D43" s="87"/>
      <c r="E43" s="8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1</v>
      </c>
      <c r="E44" s="38">
        <f>(C41+F41+I41+L41)/4</f>
        <v>4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1</v>
      </c>
      <c r="E47" s="40">
        <f>SUM(E44:E46)</f>
        <v>4</v>
      </c>
    </row>
    <row r="48" spans="1:254" ht="15" customHeight="1">
      <c r="B48" s="4"/>
      <c r="C48" s="4"/>
      <c r="D48" s="96" t="s">
        <v>56</v>
      </c>
      <c r="E48" s="97"/>
      <c r="F48" s="98" t="s">
        <v>3</v>
      </c>
      <c r="G48" s="99"/>
    </row>
    <row r="49" spans="2:13">
      <c r="B49" s="4" t="s">
        <v>812</v>
      </c>
      <c r="C49" s="41" t="s">
        <v>821</v>
      </c>
      <c r="D49" s="42">
        <f>E49/100*25</f>
        <v>1</v>
      </c>
      <c r="E49" s="38">
        <f>(O41+R41+U41+X41)/4</f>
        <v>4</v>
      </c>
      <c r="F49" s="49">
        <f>G49/100*25</f>
        <v>0.25</v>
      </c>
      <c r="G49" s="38">
        <f>(AA41+AD41+AG41+AJ41)/4</f>
        <v>1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1</v>
      </c>
      <c r="E52" s="40">
        <f>SUM(E49:E51)</f>
        <v>4</v>
      </c>
      <c r="F52" s="43">
        <f>SUM(F49:F51)</f>
        <v>0.25</v>
      </c>
      <c r="G52" s="50">
        <f>SUM(G49:G51)</f>
        <v>1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6" t="s">
        <v>159</v>
      </c>
      <c r="E57" s="97"/>
      <c r="F57" s="96" t="s">
        <v>116</v>
      </c>
      <c r="G57" s="97"/>
      <c r="H57" s="100" t="s">
        <v>174</v>
      </c>
      <c r="I57" s="101"/>
      <c r="J57" s="74" t="s">
        <v>186</v>
      </c>
      <c r="K57" s="74"/>
      <c r="L57" s="74" t="s">
        <v>117</v>
      </c>
      <c r="M57" s="7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6"/>
  <sheetViews>
    <sheetView tabSelected="1" zoomScale="70" zoomScaleNormal="70" workbookViewId="0">
      <pane xSplit="2" ySplit="13" topLeftCell="DQ33" activePane="bottomRight" state="frozen"/>
      <selection pane="topRight" activeCell="C1" sqref="C1"/>
      <selection pane="bottomLeft" activeCell="A14" sqref="A14"/>
      <selection pane="bottomRight" activeCell="J62" sqref="J62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72" t="s">
        <v>1435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89" t="s">
        <v>1378</v>
      </c>
      <c r="FJ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5" t="s">
        <v>1020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174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5" t="s">
        <v>117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2"/>
      <c r="B11" s="82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5" t="s">
        <v>981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2"/>
      <c r="B12" s="82"/>
      <c r="C12" s="73" t="s">
        <v>961</v>
      </c>
      <c r="D12" s="73"/>
      <c r="E12" s="73"/>
      <c r="F12" s="73" t="s">
        <v>965</v>
      </c>
      <c r="G12" s="73"/>
      <c r="H12" s="73"/>
      <c r="I12" s="73" t="s">
        <v>969</v>
      </c>
      <c r="J12" s="73"/>
      <c r="K12" s="73"/>
      <c r="L12" s="73" t="s">
        <v>973</v>
      </c>
      <c r="M12" s="73"/>
      <c r="N12" s="73"/>
      <c r="O12" s="73" t="s">
        <v>975</v>
      </c>
      <c r="P12" s="73"/>
      <c r="Q12" s="73"/>
      <c r="R12" s="73" t="s">
        <v>978</v>
      </c>
      <c r="S12" s="73"/>
      <c r="T12" s="73"/>
      <c r="U12" s="73" t="s">
        <v>338</v>
      </c>
      <c r="V12" s="73"/>
      <c r="W12" s="73"/>
      <c r="X12" s="73" t="s">
        <v>341</v>
      </c>
      <c r="Y12" s="73"/>
      <c r="Z12" s="73"/>
      <c r="AA12" s="73" t="s">
        <v>982</v>
      </c>
      <c r="AB12" s="73"/>
      <c r="AC12" s="73"/>
      <c r="AD12" s="73" t="s">
        <v>986</v>
      </c>
      <c r="AE12" s="73"/>
      <c r="AF12" s="73"/>
      <c r="AG12" s="73" t="s">
        <v>987</v>
      </c>
      <c r="AH12" s="73"/>
      <c r="AI12" s="73"/>
      <c r="AJ12" s="73" t="s">
        <v>991</v>
      </c>
      <c r="AK12" s="73"/>
      <c r="AL12" s="73"/>
      <c r="AM12" s="73" t="s">
        <v>995</v>
      </c>
      <c r="AN12" s="73"/>
      <c r="AO12" s="73"/>
      <c r="AP12" s="73" t="s">
        <v>999</v>
      </c>
      <c r="AQ12" s="73"/>
      <c r="AR12" s="73"/>
      <c r="AS12" s="73" t="s">
        <v>1000</v>
      </c>
      <c r="AT12" s="73"/>
      <c r="AU12" s="73"/>
      <c r="AV12" s="73" t="s">
        <v>1004</v>
      </c>
      <c r="AW12" s="73"/>
      <c r="AX12" s="73"/>
      <c r="AY12" s="73" t="s">
        <v>1005</v>
      </c>
      <c r="AZ12" s="73"/>
      <c r="BA12" s="73"/>
      <c r="BB12" s="73" t="s">
        <v>1006</v>
      </c>
      <c r="BC12" s="73"/>
      <c r="BD12" s="73"/>
      <c r="BE12" s="73" t="s">
        <v>1007</v>
      </c>
      <c r="BF12" s="73"/>
      <c r="BG12" s="73"/>
      <c r="BH12" s="73" t="s">
        <v>1008</v>
      </c>
      <c r="BI12" s="73"/>
      <c r="BJ12" s="73"/>
      <c r="BK12" s="73" t="s">
        <v>357</v>
      </c>
      <c r="BL12" s="73"/>
      <c r="BM12" s="73"/>
      <c r="BN12" s="73" t="s">
        <v>359</v>
      </c>
      <c r="BO12" s="73"/>
      <c r="BP12" s="73"/>
      <c r="BQ12" s="73" t="s">
        <v>1012</v>
      </c>
      <c r="BR12" s="73"/>
      <c r="BS12" s="73"/>
      <c r="BT12" s="73" t="s">
        <v>1013</v>
      </c>
      <c r="BU12" s="73"/>
      <c r="BV12" s="73"/>
      <c r="BW12" s="73" t="s">
        <v>1014</v>
      </c>
      <c r="BX12" s="73"/>
      <c r="BY12" s="73"/>
      <c r="BZ12" s="73" t="s">
        <v>1015</v>
      </c>
      <c r="CA12" s="73"/>
      <c r="CB12" s="73"/>
      <c r="CC12" s="73" t="s">
        <v>369</v>
      </c>
      <c r="CD12" s="73"/>
      <c r="CE12" s="73"/>
      <c r="CF12" s="103" t="s">
        <v>372</v>
      </c>
      <c r="CG12" s="103"/>
      <c r="CH12" s="103"/>
      <c r="CI12" s="73" t="s">
        <v>376</v>
      </c>
      <c r="CJ12" s="73"/>
      <c r="CK12" s="73"/>
      <c r="CL12" s="73" t="s">
        <v>1326</v>
      </c>
      <c r="CM12" s="73"/>
      <c r="CN12" s="73"/>
      <c r="CO12" s="73" t="s">
        <v>382</v>
      </c>
      <c r="CP12" s="73"/>
      <c r="CQ12" s="73"/>
      <c r="CR12" s="103" t="s">
        <v>385</v>
      </c>
      <c r="CS12" s="103"/>
      <c r="CT12" s="103"/>
      <c r="CU12" s="73" t="s">
        <v>388</v>
      </c>
      <c r="CV12" s="73"/>
      <c r="CW12" s="73"/>
      <c r="CX12" s="73" t="s">
        <v>390</v>
      </c>
      <c r="CY12" s="73"/>
      <c r="CZ12" s="73"/>
      <c r="DA12" s="73" t="s">
        <v>394</v>
      </c>
      <c r="DB12" s="73"/>
      <c r="DC12" s="7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0.6">
      <c r="A13" s="82"/>
      <c r="B13" s="82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>
      <c r="A14" s="20">
        <v>1</v>
      </c>
      <c r="B14" s="13" t="s">
        <v>1409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1410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1411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/>
      <c r="Q16" s="4">
        <v>1</v>
      </c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1412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1413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1414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/>
      <c r="AO19" s="4">
        <v>1</v>
      </c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1415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/>
      <c r="CK20" s="4">
        <v>1</v>
      </c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/>
      <c r="EV20" s="4">
        <v>1</v>
      </c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1416</v>
      </c>
      <c r="C21" s="4"/>
      <c r="D21" s="4">
        <v>1</v>
      </c>
      <c r="E21" s="4"/>
      <c r="F21" s="4">
        <v>1</v>
      </c>
      <c r="G21" s="4"/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4" t="s">
        <v>1417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/>
      <c r="CK22" s="4">
        <v>1</v>
      </c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3">
        <v>10</v>
      </c>
      <c r="B23" s="4" t="s">
        <v>1418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/>
      <c r="CK23" s="4">
        <v>1</v>
      </c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/>
      <c r="EV23" s="4">
        <v>1</v>
      </c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>
      <c r="A24" s="3">
        <v>11</v>
      </c>
      <c r="B24" s="4" t="s">
        <v>1419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1420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/>
      <c r="CK25" s="4">
        <v>1</v>
      </c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 t="s">
        <v>1421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 t="s">
        <v>1422</v>
      </c>
      <c r="C27" s="4"/>
      <c r="D27" s="4">
        <v>1</v>
      </c>
      <c r="E27" s="4"/>
      <c r="F27" s="4">
        <v>1</v>
      </c>
      <c r="G27" s="4"/>
      <c r="H27" s="4"/>
      <c r="I27" s="4"/>
      <c r="J27" s="4"/>
      <c r="K27" s="4">
        <v>1</v>
      </c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 t="s">
        <v>1423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/>
      <c r="CK28" s="4">
        <v>1</v>
      </c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 t="s">
        <v>1424</v>
      </c>
      <c r="C29" s="4"/>
      <c r="D29" s="4">
        <v>1</v>
      </c>
      <c r="E29" s="4"/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 t="s">
        <v>1425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 t="s">
        <v>1426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 t="s">
        <v>1427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 t="s">
        <v>1428</v>
      </c>
      <c r="C33" s="4"/>
      <c r="D33" s="4">
        <v>1</v>
      </c>
      <c r="E33" s="4"/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 t="s">
        <v>1429</v>
      </c>
      <c r="C34" s="4"/>
      <c r="D34" s="4">
        <v>1</v>
      </c>
      <c r="E34" s="4"/>
      <c r="F34" s="4"/>
      <c r="G34" s="4"/>
      <c r="H34" s="4">
        <v>1</v>
      </c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 t="s">
        <v>1430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/>
      <c r="CK35" s="4">
        <v>1</v>
      </c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1431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</row>
    <row r="37" spans="1:254">
      <c r="A37" s="3">
        <v>24</v>
      </c>
      <c r="B37" s="4" t="s">
        <v>1432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</row>
    <row r="38" spans="1:254">
      <c r="A38" s="60">
        <v>25</v>
      </c>
      <c r="B38" s="4" t="s">
        <v>1433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/>
      <c r="EV38" s="4">
        <v>1</v>
      </c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</row>
    <row r="39" spans="1:254">
      <c r="A39" s="3">
        <v>26</v>
      </c>
      <c r="B39" s="4" t="s">
        <v>1434</v>
      </c>
      <c r="C39" s="4"/>
      <c r="D39" s="4">
        <v>1</v>
      </c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/>
      <c r="AC39" s="4">
        <v>1</v>
      </c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>
        <v>1</v>
      </c>
      <c r="AQ39" s="4"/>
      <c r="AR39" s="4"/>
      <c r="AS39" s="4"/>
      <c r="AT39" s="4">
        <v>1</v>
      </c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/>
      <c r="CK39" s="4">
        <v>1</v>
      </c>
      <c r="CL39" s="4">
        <v>1</v>
      </c>
      <c r="CM39" s="4"/>
      <c r="CN39" s="4"/>
      <c r="CO39" s="4"/>
      <c r="CP39" s="4">
        <v>1</v>
      </c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/>
      <c r="DB39" s="4">
        <v>1</v>
      </c>
      <c r="DC39" s="4"/>
      <c r="DD39" s="4">
        <v>1</v>
      </c>
      <c r="DE39" s="4"/>
      <c r="DF39" s="4"/>
      <c r="DG39" s="4">
        <v>1</v>
      </c>
      <c r="DH39" s="4"/>
      <c r="DI39" s="4"/>
      <c r="DJ39" s="4"/>
      <c r="DK39" s="4">
        <v>1</v>
      </c>
      <c r="DL39" s="4"/>
      <c r="DM39" s="4">
        <v>1</v>
      </c>
      <c r="DN39" s="4"/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/>
      <c r="EI39" s="4">
        <v>1</v>
      </c>
      <c r="EJ39" s="4"/>
      <c r="EK39" s="4">
        <v>1</v>
      </c>
      <c r="EL39" s="4"/>
      <c r="EM39" s="4"/>
      <c r="EN39" s="4">
        <v>1</v>
      </c>
      <c r="EO39" s="4"/>
      <c r="EP39" s="4"/>
      <c r="EQ39" s="4"/>
      <c r="ER39" s="4">
        <v>1</v>
      </c>
      <c r="ES39" s="4"/>
      <c r="ET39" s="4"/>
      <c r="EU39" s="4">
        <v>1</v>
      </c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>
        <v>1</v>
      </c>
      <c r="FJ39" s="4"/>
      <c r="FK39" s="4"/>
    </row>
    <row r="40" spans="1:254">
      <c r="A40" s="78" t="s">
        <v>278</v>
      </c>
      <c r="B40" s="79"/>
      <c r="C40" s="3"/>
      <c r="D40" s="3">
        <f t="shared" ref="D40:T40" si="0">SUM(D14:D39)</f>
        <v>26</v>
      </c>
      <c r="E40" s="3">
        <f t="shared" si="0"/>
        <v>0</v>
      </c>
      <c r="F40" s="3">
        <f t="shared" si="0"/>
        <v>13</v>
      </c>
      <c r="G40" s="3">
        <f t="shared" si="0"/>
        <v>10</v>
      </c>
      <c r="H40" s="3">
        <f t="shared" si="0"/>
        <v>3</v>
      </c>
      <c r="I40" s="3">
        <f t="shared" si="0"/>
        <v>11</v>
      </c>
      <c r="J40" s="3">
        <f t="shared" si="0"/>
        <v>11</v>
      </c>
      <c r="K40" s="3">
        <f t="shared" si="0"/>
        <v>4</v>
      </c>
      <c r="L40" s="3">
        <f t="shared" si="0"/>
        <v>6</v>
      </c>
      <c r="M40" s="3">
        <f t="shared" si="0"/>
        <v>20</v>
      </c>
      <c r="N40" s="3">
        <f t="shared" si="0"/>
        <v>0</v>
      </c>
      <c r="O40" s="3">
        <f t="shared" si="0"/>
        <v>9</v>
      </c>
      <c r="P40" s="3">
        <f t="shared" si="0"/>
        <v>15</v>
      </c>
      <c r="Q40" s="3">
        <f t="shared" si="0"/>
        <v>2</v>
      </c>
      <c r="R40" s="3">
        <f t="shared" si="0"/>
        <v>8</v>
      </c>
      <c r="S40" s="3">
        <f t="shared" si="0"/>
        <v>15</v>
      </c>
      <c r="T40" s="3">
        <f t="shared" si="0"/>
        <v>3</v>
      </c>
      <c r="U40" s="3">
        <f t="shared" ref="U40:BD40" si="1">SUM(U14:U39)</f>
        <v>8</v>
      </c>
      <c r="V40" s="3">
        <f t="shared" si="1"/>
        <v>18</v>
      </c>
      <c r="W40" s="3">
        <f t="shared" si="1"/>
        <v>0</v>
      </c>
      <c r="X40" s="3">
        <f t="shared" si="1"/>
        <v>1</v>
      </c>
      <c r="Y40" s="3">
        <f t="shared" si="1"/>
        <v>25</v>
      </c>
      <c r="Z40" s="3">
        <f t="shared" si="1"/>
        <v>0</v>
      </c>
      <c r="AA40" s="3">
        <f t="shared" si="1"/>
        <v>1</v>
      </c>
      <c r="AB40" s="3">
        <f t="shared" si="1"/>
        <v>24</v>
      </c>
      <c r="AC40" s="3">
        <f t="shared" si="1"/>
        <v>1</v>
      </c>
      <c r="AD40" s="3">
        <f t="shared" si="1"/>
        <v>9</v>
      </c>
      <c r="AE40" s="3">
        <f t="shared" si="1"/>
        <v>17</v>
      </c>
      <c r="AF40" s="3">
        <f t="shared" si="1"/>
        <v>0</v>
      </c>
      <c r="AG40" s="3">
        <f t="shared" si="1"/>
        <v>5</v>
      </c>
      <c r="AH40" s="3">
        <f t="shared" si="1"/>
        <v>21</v>
      </c>
      <c r="AI40" s="3">
        <f t="shared" si="1"/>
        <v>0</v>
      </c>
      <c r="AJ40" s="3">
        <f t="shared" si="1"/>
        <v>8</v>
      </c>
      <c r="AK40" s="3">
        <f t="shared" si="1"/>
        <v>18</v>
      </c>
      <c r="AL40" s="3">
        <f t="shared" si="1"/>
        <v>0</v>
      </c>
      <c r="AM40" s="3">
        <f t="shared" si="1"/>
        <v>6</v>
      </c>
      <c r="AN40" s="3">
        <f t="shared" si="1"/>
        <v>18</v>
      </c>
      <c r="AO40" s="3">
        <f t="shared" si="1"/>
        <v>2</v>
      </c>
      <c r="AP40" s="3">
        <f t="shared" si="1"/>
        <v>16</v>
      </c>
      <c r="AQ40" s="3">
        <f t="shared" si="1"/>
        <v>10</v>
      </c>
      <c r="AR40" s="3">
        <f t="shared" si="1"/>
        <v>0</v>
      </c>
      <c r="AS40" s="3">
        <f t="shared" si="1"/>
        <v>8</v>
      </c>
      <c r="AT40" s="3">
        <f t="shared" si="1"/>
        <v>15</v>
      </c>
      <c r="AU40" s="3">
        <f t="shared" si="1"/>
        <v>3</v>
      </c>
      <c r="AV40" s="3">
        <f t="shared" si="1"/>
        <v>14</v>
      </c>
      <c r="AW40" s="3">
        <f t="shared" si="1"/>
        <v>12</v>
      </c>
      <c r="AX40" s="3">
        <f t="shared" si="1"/>
        <v>0</v>
      </c>
      <c r="AY40" s="3">
        <f t="shared" si="1"/>
        <v>15</v>
      </c>
      <c r="AZ40" s="3">
        <f t="shared" si="1"/>
        <v>11</v>
      </c>
      <c r="BA40" s="3">
        <f t="shared" si="1"/>
        <v>0</v>
      </c>
      <c r="BB40" s="3">
        <f t="shared" si="1"/>
        <v>20</v>
      </c>
      <c r="BC40" s="3">
        <f t="shared" si="1"/>
        <v>6</v>
      </c>
      <c r="BD40" s="3">
        <f t="shared" si="1"/>
        <v>0</v>
      </c>
      <c r="BE40" s="3">
        <f t="shared" ref="BE40:CI40" si="2">SUM(BE14:BE39)</f>
        <v>19</v>
      </c>
      <c r="BF40" s="3">
        <f t="shared" si="2"/>
        <v>7</v>
      </c>
      <c r="BG40" s="3">
        <f t="shared" si="2"/>
        <v>0</v>
      </c>
      <c r="BH40" s="3">
        <f t="shared" si="2"/>
        <v>11</v>
      </c>
      <c r="BI40" s="3">
        <f t="shared" si="2"/>
        <v>15</v>
      </c>
      <c r="BJ40" s="3">
        <f t="shared" si="2"/>
        <v>0</v>
      </c>
      <c r="BK40" s="3">
        <f t="shared" si="2"/>
        <v>7</v>
      </c>
      <c r="BL40" s="3">
        <f t="shared" si="2"/>
        <v>19</v>
      </c>
      <c r="BM40" s="3">
        <f t="shared" si="2"/>
        <v>0</v>
      </c>
      <c r="BN40" s="3">
        <f t="shared" si="2"/>
        <v>12</v>
      </c>
      <c r="BO40" s="3">
        <f t="shared" si="2"/>
        <v>14</v>
      </c>
      <c r="BP40" s="3">
        <f t="shared" si="2"/>
        <v>0</v>
      </c>
      <c r="BQ40" s="3">
        <f t="shared" si="2"/>
        <v>14</v>
      </c>
      <c r="BR40" s="3">
        <f t="shared" si="2"/>
        <v>12</v>
      </c>
      <c r="BS40" s="3">
        <f t="shared" si="2"/>
        <v>0</v>
      </c>
      <c r="BT40" s="3">
        <f t="shared" si="2"/>
        <v>13</v>
      </c>
      <c r="BU40" s="3">
        <f t="shared" si="2"/>
        <v>13</v>
      </c>
      <c r="BV40" s="3">
        <f t="shared" si="2"/>
        <v>0</v>
      </c>
      <c r="BW40" s="3">
        <f t="shared" si="2"/>
        <v>13</v>
      </c>
      <c r="BX40" s="3">
        <f t="shared" si="2"/>
        <v>13</v>
      </c>
      <c r="BY40" s="3">
        <f t="shared" si="2"/>
        <v>0</v>
      </c>
      <c r="BZ40" s="3">
        <f t="shared" si="2"/>
        <v>11</v>
      </c>
      <c r="CA40" s="3">
        <f t="shared" si="2"/>
        <v>15</v>
      </c>
      <c r="CB40" s="3">
        <f t="shared" si="2"/>
        <v>0</v>
      </c>
      <c r="CC40" s="3">
        <f t="shared" si="2"/>
        <v>12</v>
      </c>
      <c r="CD40" s="3">
        <f t="shared" si="2"/>
        <v>14</v>
      </c>
      <c r="CE40" s="3">
        <f t="shared" si="2"/>
        <v>0</v>
      </c>
      <c r="CF40" s="3">
        <f t="shared" si="2"/>
        <v>12</v>
      </c>
      <c r="CG40" s="3">
        <f t="shared" si="2"/>
        <v>14</v>
      </c>
      <c r="CH40" s="3">
        <f t="shared" si="2"/>
        <v>0</v>
      </c>
      <c r="CI40" s="3">
        <f t="shared" si="2"/>
        <v>2</v>
      </c>
      <c r="CJ40" s="3">
        <f t="shared" ref="CJ40:DR40" si="3">SUM(CJ14:CJ39)</f>
        <v>12</v>
      </c>
      <c r="CK40" s="3">
        <f t="shared" si="3"/>
        <v>12</v>
      </c>
      <c r="CL40" s="3">
        <f t="shared" si="3"/>
        <v>15</v>
      </c>
      <c r="CM40" s="3">
        <f t="shared" si="3"/>
        <v>11</v>
      </c>
      <c r="CN40" s="3">
        <f t="shared" si="3"/>
        <v>0</v>
      </c>
      <c r="CO40" s="3">
        <f t="shared" si="3"/>
        <v>14</v>
      </c>
      <c r="CP40" s="3">
        <f t="shared" si="3"/>
        <v>12</v>
      </c>
      <c r="CQ40" s="3">
        <f t="shared" si="3"/>
        <v>0</v>
      </c>
      <c r="CR40" s="3">
        <f t="shared" si="3"/>
        <v>25</v>
      </c>
      <c r="CS40" s="3">
        <f t="shared" si="3"/>
        <v>1</v>
      </c>
      <c r="CT40" s="3">
        <f t="shared" si="3"/>
        <v>0</v>
      </c>
      <c r="CU40" s="3">
        <f t="shared" si="3"/>
        <v>14</v>
      </c>
      <c r="CV40" s="3">
        <f t="shared" si="3"/>
        <v>12</v>
      </c>
      <c r="CW40" s="3">
        <f t="shared" si="3"/>
        <v>0</v>
      </c>
      <c r="CX40" s="3">
        <f t="shared" si="3"/>
        <v>18</v>
      </c>
      <c r="CY40" s="3">
        <f t="shared" si="3"/>
        <v>8</v>
      </c>
      <c r="CZ40" s="3">
        <f t="shared" si="3"/>
        <v>0</v>
      </c>
      <c r="DA40" s="3">
        <f t="shared" si="3"/>
        <v>21</v>
      </c>
      <c r="DB40" s="3">
        <f t="shared" si="3"/>
        <v>5</v>
      </c>
      <c r="DC40" s="3">
        <f t="shared" si="3"/>
        <v>0</v>
      </c>
      <c r="DD40" s="3">
        <f t="shared" si="3"/>
        <v>19</v>
      </c>
      <c r="DE40" s="3">
        <f t="shared" si="3"/>
        <v>7</v>
      </c>
      <c r="DF40" s="3">
        <f t="shared" si="3"/>
        <v>0</v>
      </c>
      <c r="DG40" s="3">
        <f t="shared" si="3"/>
        <v>20</v>
      </c>
      <c r="DH40" s="3">
        <f t="shared" si="3"/>
        <v>6</v>
      </c>
      <c r="DI40" s="3">
        <f t="shared" si="3"/>
        <v>0</v>
      </c>
      <c r="DJ40" s="3">
        <f t="shared" si="3"/>
        <v>18</v>
      </c>
      <c r="DK40" s="3">
        <f t="shared" si="3"/>
        <v>8</v>
      </c>
      <c r="DL40" s="3">
        <f t="shared" si="3"/>
        <v>0</v>
      </c>
      <c r="DM40" s="3">
        <f t="shared" si="3"/>
        <v>15</v>
      </c>
      <c r="DN40" s="3">
        <f t="shared" si="3"/>
        <v>11</v>
      </c>
      <c r="DO40" s="3">
        <f t="shared" si="3"/>
        <v>0</v>
      </c>
      <c r="DP40" s="3">
        <f t="shared" si="3"/>
        <v>10</v>
      </c>
      <c r="DQ40" s="3">
        <f t="shared" si="3"/>
        <v>16</v>
      </c>
      <c r="DR40" s="3">
        <f t="shared" si="3"/>
        <v>0</v>
      </c>
      <c r="DS40" s="3">
        <f t="shared" ref="DS40:EY40" si="4">SUM(DS14:DS39)</f>
        <v>16</v>
      </c>
      <c r="DT40" s="3">
        <f t="shared" si="4"/>
        <v>10</v>
      </c>
      <c r="DU40" s="3">
        <f t="shared" si="4"/>
        <v>0</v>
      </c>
      <c r="DV40" s="3">
        <f t="shared" si="4"/>
        <v>16</v>
      </c>
      <c r="DW40" s="3">
        <f t="shared" si="4"/>
        <v>10</v>
      </c>
      <c r="DX40" s="3">
        <f t="shared" si="4"/>
        <v>0</v>
      </c>
      <c r="DY40" s="3">
        <f t="shared" si="4"/>
        <v>25</v>
      </c>
      <c r="DZ40" s="3">
        <f t="shared" si="4"/>
        <v>1</v>
      </c>
      <c r="EA40" s="3">
        <f t="shared" si="4"/>
        <v>0</v>
      </c>
      <c r="EB40" s="3">
        <f t="shared" si="4"/>
        <v>17</v>
      </c>
      <c r="EC40" s="3">
        <f t="shared" si="4"/>
        <v>9</v>
      </c>
      <c r="ED40" s="3">
        <f t="shared" si="4"/>
        <v>0</v>
      </c>
      <c r="EE40" s="3">
        <f t="shared" si="4"/>
        <v>13</v>
      </c>
      <c r="EF40" s="3">
        <f t="shared" si="4"/>
        <v>13</v>
      </c>
      <c r="EG40" s="3">
        <f t="shared" si="4"/>
        <v>0</v>
      </c>
      <c r="EH40" s="3">
        <f t="shared" si="4"/>
        <v>15</v>
      </c>
      <c r="EI40" s="3">
        <f t="shared" si="4"/>
        <v>11</v>
      </c>
      <c r="EJ40" s="3">
        <f t="shared" si="4"/>
        <v>0</v>
      </c>
      <c r="EK40" s="3">
        <f t="shared" si="4"/>
        <v>15</v>
      </c>
      <c r="EL40" s="3">
        <f t="shared" si="4"/>
        <v>11</v>
      </c>
      <c r="EM40" s="3">
        <f t="shared" si="4"/>
        <v>0</v>
      </c>
      <c r="EN40" s="3">
        <f t="shared" si="4"/>
        <v>17</v>
      </c>
      <c r="EO40" s="3">
        <f t="shared" si="4"/>
        <v>9</v>
      </c>
      <c r="EP40" s="3">
        <f t="shared" si="4"/>
        <v>0</v>
      </c>
      <c r="EQ40" s="3">
        <f t="shared" si="4"/>
        <v>16</v>
      </c>
      <c r="ER40" s="3">
        <f t="shared" si="4"/>
        <v>10</v>
      </c>
      <c r="ES40" s="3">
        <f t="shared" si="4"/>
        <v>0</v>
      </c>
      <c r="ET40" s="3"/>
      <c r="EU40" s="3">
        <f t="shared" si="4"/>
        <v>21</v>
      </c>
      <c r="EV40" s="3">
        <f t="shared" si="4"/>
        <v>5</v>
      </c>
      <c r="EW40" s="3">
        <f t="shared" si="4"/>
        <v>20</v>
      </c>
      <c r="EX40" s="3">
        <f t="shared" si="4"/>
        <v>6</v>
      </c>
      <c r="EY40" s="3">
        <f t="shared" si="4"/>
        <v>0</v>
      </c>
      <c r="EZ40" s="3">
        <f t="shared" ref="EZ40:FJ40" si="5">SUM(EZ14:EZ39)</f>
        <v>22</v>
      </c>
      <c r="FA40" s="3">
        <f t="shared" si="5"/>
        <v>4</v>
      </c>
      <c r="FB40" s="3">
        <f t="shared" si="5"/>
        <v>0</v>
      </c>
      <c r="FC40" s="3">
        <f t="shared" si="5"/>
        <v>17</v>
      </c>
      <c r="FD40" s="3">
        <f t="shared" si="5"/>
        <v>9</v>
      </c>
      <c r="FE40" s="3">
        <f t="shared" si="5"/>
        <v>0</v>
      </c>
      <c r="FF40" s="3">
        <f t="shared" si="5"/>
        <v>17</v>
      </c>
      <c r="FG40" s="3">
        <f t="shared" si="5"/>
        <v>9</v>
      </c>
      <c r="FH40" s="3">
        <f t="shared" si="5"/>
        <v>0</v>
      </c>
      <c r="FI40" s="3">
        <f t="shared" si="5"/>
        <v>20</v>
      </c>
      <c r="FJ40" s="3">
        <f t="shared" si="5"/>
        <v>6</v>
      </c>
      <c r="FK40" s="3">
        <f>SUM(FK14:FK39)</f>
        <v>0</v>
      </c>
    </row>
    <row r="41" spans="1:254" ht="39" customHeight="1">
      <c r="A41" s="80" t="s">
        <v>838</v>
      </c>
      <c r="B41" s="81"/>
      <c r="C41" s="10">
        <f t="shared" ref="C41:Y41" si="6">C40/26%</f>
        <v>0</v>
      </c>
      <c r="D41" s="10">
        <f t="shared" si="6"/>
        <v>100</v>
      </c>
      <c r="E41" s="10">
        <f t="shared" si="6"/>
        <v>0</v>
      </c>
      <c r="F41" s="10">
        <f t="shared" si="6"/>
        <v>50</v>
      </c>
      <c r="G41" s="10">
        <f t="shared" si="6"/>
        <v>38.46153846153846</v>
      </c>
      <c r="H41" s="10">
        <f t="shared" si="6"/>
        <v>11.538461538461538</v>
      </c>
      <c r="I41" s="10">
        <f t="shared" si="6"/>
        <v>42.307692307692307</v>
      </c>
      <c r="J41" s="10">
        <f t="shared" si="6"/>
        <v>42.307692307692307</v>
      </c>
      <c r="K41" s="10">
        <f t="shared" si="6"/>
        <v>15.384615384615383</v>
      </c>
      <c r="L41" s="10">
        <f t="shared" si="6"/>
        <v>23.076923076923077</v>
      </c>
      <c r="M41" s="10">
        <f t="shared" si="6"/>
        <v>76.92307692307692</v>
      </c>
      <c r="N41" s="10">
        <f t="shared" si="6"/>
        <v>0</v>
      </c>
      <c r="O41" s="10">
        <f t="shared" si="6"/>
        <v>34.615384615384613</v>
      </c>
      <c r="P41" s="10">
        <f t="shared" si="6"/>
        <v>57.692307692307693</v>
      </c>
      <c r="Q41" s="10">
        <f t="shared" si="6"/>
        <v>7.6923076923076916</v>
      </c>
      <c r="R41" s="10">
        <f t="shared" si="6"/>
        <v>30.769230769230766</v>
      </c>
      <c r="S41" s="10">
        <f t="shared" si="6"/>
        <v>57.692307692307693</v>
      </c>
      <c r="T41" s="10">
        <f t="shared" si="6"/>
        <v>11.538461538461538</v>
      </c>
      <c r="U41" s="10">
        <f t="shared" si="6"/>
        <v>30.769230769230766</v>
      </c>
      <c r="V41" s="10">
        <f t="shared" si="6"/>
        <v>69.230769230769226</v>
      </c>
      <c r="W41" s="10">
        <f t="shared" si="6"/>
        <v>0</v>
      </c>
      <c r="X41" s="10">
        <f t="shared" si="6"/>
        <v>3.8461538461538458</v>
      </c>
      <c r="Y41" s="10">
        <f t="shared" si="6"/>
        <v>96.153846153846146</v>
      </c>
      <c r="Z41" s="10">
        <f>Z40/26%</f>
        <v>0</v>
      </c>
      <c r="AA41" s="10">
        <f>AA40/26%</f>
        <v>3.8461538461538458</v>
      </c>
      <c r="AB41" s="10">
        <f>AB40/26%</f>
        <v>92.307692307692307</v>
      </c>
      <c r="AC41" s="10">
        <f>AC40/26%</f>
        <v>3.8461538461538458</v>
      </c>
      <c r="AD41" s="10">
        <f>AD40/26%</f>
        <v>34.615384615384613</v>
      </c>
      <c r="AE41" s="10">
        <f>AE40/26%</f>
        <v>65.384615384615387</v>
      </c>
      <c r="AF41" s="10">
        <f>AF40/26%</f>
        <v>0</v>
      </c>
      <c r="AG41" s="10">
        <f>AG40/26%</f>
        <v>19.23076923076923</v>
      </c>
      <c r="AH41" s="10">
        <f>AH40/26%</f>
        <v>80.769230769230759</v>
      </c>
      <c r="AI41" s="10">
        <f>AI40/26%</f>
        <v>0</v>
      </c>
      <c r="AJ41" s="10">
        <f>AJ40/26%</f>
        <v>30.769230769230766</v>
      </c>
      <c r="AK41" s="10">
        <f>AK40/26%</f>
        <v>69.230769230769226</v>
      </c>
      <c r="AL41" s="10">
        <f>AL40/26%</f>
        <v>0</v>
      </c>
      <c r="AM41" s="10">
        <f>AM40/26%</f>
        <v>23.076923076923077</v>
      </c>
      <c r="AN41" s="10">
        <f>AN40/26%</f>
        <v>69.230769230769226</v>
      </c>
      <c r="AO41" s="10">
        <f>AO40/26%</f>
        <v>7.6923076923076916</v>
      </c>
      <c r="AP41" s="10">
        <f>AP40/26%</f>
        <v>61.538461538461533</v>
      </c>
      <c r="AQ41" s="10">
        <f>AQ40/26%</f>
        <v>38.46153846153846</v>
      </c>
      <c r="AR41" s="10">
        <f>AR40/26%</f>
        <v>0</v>
      </c>
      <c r="AS41" s="10">
        <f>AS40/26%</f>
        <v>30.769230769230766</v>
      </c>
      <c r="AT41" s="10">
        <f>AT40/26%</f>
        <v>57.692307692307693</v>
      </c>
      <c r="AU41" s="10">
        <f>AU40/26%</f>
        <v>11.538461538461538</v>
      </c>
      <c r="AV41" s="10">
        <f>AV40/26%</f>
        <v>53.846153846153847</v>
      </c>
      <c r="AW41" s="10">
        <f>AW40/26%</f>
        <v>46.153846153846153</v>
      </c>
      <c r="AX41" s="10">
        <f>AX40/26%</f>
        <v>0</v>
      </c>
      <c r="AY41" s="10">
        <f>AY40/26%</f>
        <v>57.692307692307693</v>
      </c>
      <c r="AZ41" s="10">
        <f>AZ40/26%</f>
        <v>42.307692307692307</v>
      </c>
      <c r="BA41" s="10">
        <f>BA40/26%</f>
        <v>0</v>
      </c>
      <c r="BB41" s="10">
        <f>BB40/26%</f>
        <v>76.92307692307692</v>
      </c>
      <c r="BC41" s="10">
        <f>BC40/26%</f>
        <v>23.076923076923077</v>
      </c>
      <c r="BD41" s="10">
        <f>BD40/26%</f>
        <v>0</v>
      </c>
      <c r="BE41" s="10">
        <f>BE40/26%</f>
        <v>73.07692307692308</v>
      </c>
      <c r="BF41" s="10">
        <f>BF40/26%</f>
        <v>26.923076923076923</v>
      </c>
      <c r="BG41" s="10">
        <f>BG40/26%</f>
        <v>0</v>
      </c>
      <c r="BH41" s="10">
        <f>BH40/26%</f>
        <v>42.307692307692307</v>
      </c>
      <c r="BI41" s="10">
        <f>BI40/26%</f>
        <v>57.692307692307693</v>
      </c>
      <c r="BJ41" s="10">
        <f>BJ40/26%</f>
        <v>0</v>
      </c>
      <c r="BK41" s="10">
        <f>BK40/26%</f>
        <v>26.923076923076923</v>
      </c>
      <c r="BL41" s="10">
        <f>BL40/26%</f>
        <v>73.07692307692308</v>
      </c>
      <c r="BM41" s="10">
        <f>BM40/26%</f>
        <v>0</v>
      </c>
      <c r="BN41" s="10">
        <f>BN40/26%</f>
        <v>46.153846153846153</v>
      </c>
      <c r="BO41" s="10">
        <f>BO40/26%</f>
        <v>53.846153846153847</v>
      </c>
      <c r="BP41" s="10">
        <f>BP40/26%</f>
        <v>0</v>
      </c>
      <c r="BQ41" s="10">
        <f>BQ40/26%</f>
        <v>53.846153846153847</v>
      </c>
      <c r="BR41" s="10">
        <f>BR40/26%</f>
        <v>46.153846153846153</v>
      </c>
      <c r="BS41" s="10">
        <f>BS40/26%</f>
        <v>0</v>
      </c>
      <c r="BT41" s="10">
        <f>BT40/26%</f>
        <v>50</v>
      </c>
      <c r="BU41" s="10">
        <f>BU40/26%</f>
        <v>50</v>
      </c>
      <c r="BV41" s="10">
        <f>BV40/26%</f>
        <v>0</v>
      </c>
      <c r="BW41" s="10">
        <f>BW40/26%</f>
        <v>50</v>
      </c>
      <c r="BX41" s="10">
        <f>BX40/26%</f>
        <v>50</v>
      </c>
      <c r="BY41" s="10">
        <f>BY40/26%</f>
        <v>0</v>
      </c>
      <c r="BZ41" s="10">
        <f>BZ40/26%</f>
        <v>42.307692307692307</v>
      </c>
      <c r="CA41" s="10">
        <f>CA40/26%</f>
        <v>57.692307692307693</v>
      </c>
      <c r="CB41" s="10">
        <f>CB40/26%</f>
        <v>0</v>
      </c>
      <c r="CC41" s="10">
        <f>CC40/26%</f>
        <v>46.153846153846153</v>
      </c>
      <c r="CD41" s="10">
        <f>CD40/26%</f>
        <v>53.846153846153847</v>
      </c>
      <c r="CE41" s="10">
        <f>CE40/26%</f>
        <v>0</v>
      </c>
      <c r="CF41" s="10">
        <f>CF40/26%</f>
        <v>46.153846153846153</v>
      </c>
      <c r="CG41" s="10">
        <f>CG40/26%</f>
        <v>53.846153846153847</v>
      </c>
      <c r="CH41" s="10">
        <f>CH40/26%</f>
        <v>0</v>
      </c>
      <c r="CI41" s="10">
        <f>CI40/26%</f>
        <v>7.6923076923076916</v>
      </c>
      <c r="CJ41" s="10">
        <f>CJ40/26%</f>
        <v>46.153846153846153</v>
      </c>
      <c r="CK41" s="10">
        <f>CK40/26%</f>
        <v>46.153846153846153</v>
      </c>
      <c r="CL41" s="10">
        <f>CL40/26%</f>
        <v>57.692307692307693</v>
      </c>
      <c r="CM41" s="10">
        <f>CM40/26%</f>
        <v>42.307692307692307</v>
      </c>
      <c r="CN41" s="10">
        <f>CN40/26%</f>
        <v>0</v>
      </c>
      <c r="CO41" s="10">
        <f>CO40/26%</f>
        <v>53.846153846153847</v>
      </c>
      <c r="CP41" s="10">
        <f>CP40/26%</f>
        <v>46.153846153846153</v>
      </c>
      <c r="CQ41" s="10">
        <f>CQ40/26%</f>
        <v>0</v>
      </c>
      <c r="CR41" s="10">
        <f>CR40/26%</f>
        <v>96.153846153846146</v>
      </c>
      <c r="CS41" s="10">
        <f>CS40/26%</f>
        <v>3.8461538461538458</v>
      </c>
      <c r="CT41" s="10">
        <f>CT40/26%</f>
        <v>0</v>
      </c>
      <c r="CU41" s="10">
        <f>CU40/26%</f>
        <v>53.846153846153847</v>
      </c>
      <c r="CV41" s="10">
        <f>CV40/26%</f>
        <v>46.153846153846153</v>
      </c>
      <c r="CW41" s="10">
        <f>CW40/26%</f>
        <v>0</v>
      </c>
      <c r="CX41" s="10">
        <f>CX40/26%</f>
        <v>69.230769230769226</v>
      </c>
      <c r="CY41" s="10">
        <f>CY40/26%</f>
        <v>30.769230769230766</v>
      </c>
      <c r="CZ41" s="10">
        <f>CZ40/26%</f>
        <v>0</v>
      </c>
      <c r="DA41" s="10">
        <f>DA40/26%</f>
        <v>80.769230769230759</v>
      </c>
      <c r="DB41" s="10">
        <f>DB40/26%</f>
        <v>19.23076923076923</v>
      </c>
      <c r="DC41" s="10">
        <f>DC40/26%</f>
        <v>0</v>
      </c>
      <c r="DD41" s="10">
        <f>DD40/26%</f>
        <v>73.07692307692308</v>
      </c>
      <c r="DE41" s="10">
        <f>DE40/26%</f>
        <v>26.923076923076923</v>
      </c>
      <c r="DF41" s="10">
        <f>DF40/26%</f>
        <v>0</v>
      </c>
      <c r="DG41" s="10">
        <f>DG40/26%</f>
        <v>76.92307692307692</v>
      </c>
      <c r="DH41" s="10">
        <f>DH40/26%</f>
        <v>23.076923076923077</v>
      </c>
      <c r="DI41" s="10">
        <f>DI40/26%</f>
        <v>0</v>
      </c>
      <c r="DJ41" s="10">
        <f>DJ40/26%</f>
        <v>69.230769230769226</v>
      </c>
      <c r="DK41" s="10">
        <f>DK40/26%</f>
        <v>30.769230769230766</v>
      </c>
      <c r="DL41" s="10">
        <f>DL40/26%</f>
        <v>0</v>
      </c>
      <c r="DM41" s="10">
        <f>DM40/26%</f>
        <v>57.692307692307693</v>
      </c>
      <c r="DN41" s="10">
        <f>DN40/26%</f>
        <v>42.307692307692307</v>
      </c>
      <c r="DO41" s="10">
        <f>DO40/26%</f>
        <v>0</v>
      </c>
      <c r="DP41" s="10">
        <f>DP40/26%</f>
        <v>38.46153846153846</v>
      </c>
      <c r="DQ41" s="10">
        <f>DQ40/26%</f>
        <v>61.538461538461533</v>
      </c>
      <c r="DR41" s="10">
        <f>DR40/26%</f>
        <v>0</v>
      </c>
      <c r="DS41" s="10">
        <f>DS40/26%</f>
        <v>61.538461538461533</v>
      </c>
      <c r="DT41" s="10">
        <f>DT40/26%</f>
        <v>38.46153846153846</v>
      </c>
      <c r="DU41" s="10">
        <f>DU40/26%</f>
        <v>0</v>
      </c>
      <c r="DV41" s="10">
        <f>DV40/26%</f>
        <v>61.538461538461533</v>
      </c>
      <c r="DW41" s="10">
        <f>DW40/26%</f>
        <v>38.46153846153846</v>
      </c>
      <c r="DX41" s="10">
        <f>DX40/26%</f>
        <v>0</v>
      </c>
      <c r="DY41" s="10">
        <f>DY40/26%</f>
        <v>96.153846153846146</v>
      </c>
      <c r="DZ41" s="10">
        <f>DZ40/2%</f>
        <v>50</v>
      </c>
      <c r="EA41" s="10">
        <f>EA40/26%</f>
        <v>0</v>
      </c>
      <c r="EB41" s="10">
        <f>EB40/26%</f>
        <v>65.384615384615387</v>
      </c>
      <c r="EC41" s="10">
        <f>EC40/26%</f>
        <v>34.615384615384613</v>
      </c>
      <c r="ED41" s="10">
        <f>ED40/26%</f>
        <v>0</v>
      </c>
      <c r="EE41" s="10">
        <f>EE40/26%</f>
        <v>50</v>
      </c>
      <c r="EF41" s="10">
        <f>EF40/26%</f>
        <v>50</v>
      </c>
      <c r="EG41" s="10">
        <f>EG40/26%</f>
        <v>0</v>
      </c>
      <c r="EH41" s="10">
        <f>EH40/26%</f>
        <v>57.692307692307693</v>
      </c>
      <c r="EI41" s="10">
        <f>EI40/26%</f>
        <v>42.307692307692307</v>
      </c>
      <c r="EJ41" s="10">
        <f>EJ40/26%</f>
        <v>0</v>
      </c>
      <c r="EK41" s="10">
        <f>EK40/26%</f>
        <v>57.692307692307693</v>
      </c>
      <c r="EL41" s="10">
        <f>EL40/26%</f>
        <v>42.307692307692307</v>
      </c>
      <c r="EM41" s="10">
        <f>EM40/26%</f>
        <v>0</v>
      </c>
      <c r="EN41" s="10">
        <f>EN40/26%</f>
        <v>65.384615384615387</v>
      </c>
      <c r="EO41" s="10">
        <f>EO40/26%</f>
        <v>34.615384615384613</v>
      </c>
      <c r="EP41" s="10">
        <f>EP40/26%</f>
        <v>0</v>
      </c>
      <c r="EQ41" s="10">
        <f>EQ40/26%</f>
        <v>61.538461538461533</v>
      </c>
      <c r="ER41" s="10">
        <f>ER40/26%</f>
        <v>38.46153846153846</v>
      </c>
      <c r="ES41" s="10">
        <f>ES40/26%</f>
        <v>0</v>
      </c>
      <c r="ET41" s="10">
        <f>ET40/26%</f>
        <v>0</v>
      </c>
      <c r="EU41" s="10">
        <f>EU40/26%</f>
        <v>80.769230769230759</v>
      </c>
      <c r="EV41" s="10">
        <f>EV40/26%</f>
        <v>19.23076923076923</v>
      </c>
      <c r="EW41" s="10">
        <f>EW40/26%</f>
        <v>76.92307692307692</v>
      </c>
      <c r="EX41" s="10">
        <f>EX40/26%</f>
        <v>23.076923076923077</v>
      </c>
      <c r="EY41" s="10">
        <f>EY40/26%</f>
        <v>0</v>
      </c>
      <c r="EZ41" s="10">
        <f>EZ40/26%</f>
        <v>84.615384615384613</v>
      </c>
      <c r="FA41" s="10">
        <f>FA40/26%</f>
        <v>15.384615384615383</v>
      </c>
      <c r="FB41" s="10">
        <f>FB40/26%</f>
        <v>0</v>
      </c>
      <c r="FC41" s="10">
        <f>FC40/26%</f>
        <v>65.384615384615387</v>
      </c>
      <c r="FD41" s="10">
        <f>FD40/26%</f>
        <v>34.615384615384613</v>
      </c>
      <c r="FE41" s="10">
        <f>FE40/26%</f>
        <v>0</v>
      </c>
      <c r="FF41" s="10">
        <f>FF40/26%</f>
        <v>65.384615384615387</v>
      </c>
      <c r="FG41" s="10">
        <f>FG40/26%</f>
        <v>34.615384615384613</v>
      </c>
      <c r="FH41" s="10">
        <f>FH40/26%</f>
        <v>0</v>
      </c>
      <c r="FI41" s="10">
        <f>FI40/26%</f>
        <v>76.92307692307692</v>
      </c>
      <c r="FJ41" s="10">
        <f>FJ40/26%</f>
        <v>23.076923076923077</v>
      </c>
      <c r="FK41" s="10">
        <f>FK40/26%</f>
        <v>0</v>
      </c>
    </row>
    <row r="43" spans="1:254">
      <c r="B43" s="61" t="s">
        <v>811</v>
      </c>
      <c r="C43" s="62"/>
      <c r="D43" s="62"/>
      <c r="E43" s="63"/>
      <c r="F43" s="27"/>
      <c r="G43" s="27"/>
      <c r="H43" s="27"/>
      <c r="I43" s="27"/>
    </row>
    <row r="44" spans="1:254">
      <c r="B44" s="4" t="s">
        <v>812</v>
      </c>
      <c r="C44" s="53" t="s">
        <v>825</v>
      </c>
      <c r="D44" s="51">
        <f>E44/100*25</f>
        <v>7.5</v>
      </c>
      <c r="E44" s="52">
        <f>(C41+F41+I41+L41+O41)/5</f>
        <v>30</v>
      </c>
    </row>
    <row r="45" spans="1:254">
      <c r="B45" s="4" t="s">
        <v>813</v>
      </c>
      <c r="C45" s="41" t="s">
        <v>825</v>
      </c>
      <c r="D45" s="42">
        <f>E45/100*25</f>
        <v>15.769230769230768</v>
      </c>
      <c r="E45" s="38">
        <f>(D41+G41+J41+M41+P41)/5</f>
        <v>63.076923076923073</v>
      </c>
    </row>
    <row r="46" spans="1:254">
      <c r="B46" s="4" t="s">
        <v>814</v>
      </c>
      <c r="C46" s="41" t="s">
        <v>825</v>
      </c>
      <c r="D46" s="42">
        <f>E46/100*25</f>
        <v>1.7307692307692306</v>
      </c>
      <c r="E46" s="38">
        <f>(E41+H41+K41+N41+Q41)/5</f>
        <v>6.9230769230769225</v>
      </c>
    </row>
    <row r="47" spans="1:254">
      <c r="B47" s="4"/>
      <c r="C47" s="48"/>
      <c r="D47" s="45">
        <v>26</v>
      </c>
      <c r="E47" s="45">
        <v>100</v>
      </c>
    </row>
    <row r="48" spans="1:254" ht="15" customHeight="1">
      <c r="B48" s="4"/>
      <c r="C48" s="41"/>
      <c r="D48" s="64" t="s">
        <v>56</v>
      </c>
      <c r="E48" s="65"/>
      <c r="F48" s="66" t="s">
        <v>3</v>
      </c>
      <c r="G48" s="67"/>
      <c r="H48" s="68" t="s">
        <v>331</v>
      </c>
      <c r="I48" s="69"/>
    </row>
    <row r="49" spans="2:13">
      <c r="B49" s="4" t="s">
        <v>812</v>
      </c>
      <c r="C49" s="41" t="s">
        <v>826</v>
      </c>
      <c r="D49" s="60">
        <f>E49/100*25</f>
        <v>5.1923076923076916</v>
      </c>
      <c r="E49" s="38">
        <f>(R41+U41+X41+AA41+AD41)/5</f>
        <v>20.769230769230766</v>
      </c>
      <c r="F49" s="60">
        <f>G49/100*25</f>
        <v>8.2692307692307701</v>
      </c>
      <c r="G49" s="38">
        <f>(AG41+AJ41+AM41+AP41+AS41)/5</f>
        <v>33.07692307692308</v>
      </c>
      <c r="H49" s="60">
        <f>I49/100*25</f>
        <v>15.192307692307693</v>
      </c>
      <c r="I49" s="38">
        <f>(AV41+AY41+BB41+BE41+BH41)/5</f>
        <v>60.769230769230774</v>
      </c>
    </row>
    <row r="50" spans="2:13">
      <c r="B50" s="4" t="s">
        <v>813</v>
      </c>
      <c r="C50" s="41" t="s">
        <v>826</v>
      </c>
      <c r="D50" s="42">
        <f>E50/100*25</f>
        <v>19.038461538461537</v>
      </c>
      <c r="E50" s="38">
        <f>(S41+V41+Y41+AB41+AE41)/5</f>
        <v>76.153846153846146</v>
      </c>
      <c r="F50" s="60">
        <f>G50/100*25</f>
        <v>15.769230769230768</v>
      </c>
      <c r="G50" s="38">
        <f>(AH41+AK41+AN41+AQ41+AT41)/5</f>
        <v>63.076923076923073</v>
      </c>
      <c r="H50" s="60">
        <f>I50/100*25</f>
        <v>9.8076923076923066</v>
      </c>
      <c r="I50" s="38">
        <f>(AW41+AZ41+BC41+BF41+BI41)/5</f>
        <v>39.230769230769226</v>
      </c>
    </row>
    <row r="51" spans="2:13">
      <c r="B51" s="4" t="s">
        <v>814</v>
      </c>
      <c r="C51" s="41" t="s">
        <v>826</v>
      </c>
      <c r="D51" s="42">
        <f>E51/100*25</f>
        <v>0.76923076923076916</v>
      </c>
      <c r="E51" s="38">
        <f>(T41+W41+Z41+AC41+AF41)/5</f>
        <v>3.0769230769230766</v>
      </c>
      <c r="F51" s="60">
        <f>G51/100*25</f>
        <v>0.96153846153846145</v>
      </c>
      <c r="G51" s="38">
        <f>(AI41+AL41+AO41+AR41+AU41)/5</f>
        <v>3.8461538461538458</v>
      </c>
      <c r="H51" s="60">
        <f>I51/100*25</f>
        <v>0</v>
      </c>
      <c r="I51" s="38">
        <f>(AX41+BA41+BD41+BG41+BJ41)/5</f>
        <v>0</v>
      </c>
    </row>
    <row r="52" spans="2:13">
      <c r="B52" s="4"/>
      <c r="C52" s="41"/>
      <c r="D52" s="40">
        <v>26</v>
      </c>
      <c r="E52" s="40">
        <f t="shared" ref="D52:I52" si="7">SUM(E49:E51)</f>
        <v>99.999999999999986</v>
      </c>
      <c r="F52" s="39">
        <v>26</v>
      </c>
      <c r="G52" s="40">
        <f t="shared" si="7"/>
        <v>100</v>
      </c>
      <c r="H52" s="39">
        <v>26</v>
      </c>
      <c r="I52" s="40">
        <f t="shared" si="7"/>
        <v>100</v>
      </c>
    </row>
    <row r="53" spans="2:13">
      <c r="B53" s="4" t="s">
        <v>812</v>
      </c>
      <c r="C53" s="41" t="s">
        <v>827</v>
      </c>
      <c r="D53" s="60">
        <f>E53/100*25</f>
        <v>11.346153846153847</v>
      </c>
      <c r="E53" s="38">
        <f>(BK41+BN41+BQ41+BT41+BW41)/5</f>
        <v>45.384615384615387</v>
      </c>
      <c r="I53" s="25"/>
    </row>
    <row r="54" spans="2:13">
      <c r="B54" s="4" t="s">
        <v>813</v>
      </c>
      <c r="C54" s="41" t="s">
        <v>827</v>
      </c>
      <c r="D54" s="60">
        <f>E54/100*25</f>
        <v>13.653846153846155</v>
      </c>
      <c r="E54" s="38">
        <f>(BL41+BO41+BR41+BU41+BX41)/5</f>
        <v>54.61538461538462</v>
      </c>
    </row>
    <row r="55" spans="2:13">
      <c r="B55" s="4" t="s">
        <v>814</v>
      </c>
      <c r="C55" s="41" t="s">
        <v>827</v>
      </c>
      <c r="D55" s="60">
        <f>E55/100*25</f>
        <v>0</v>
      </c>
      <c r="E55" s="38">
        <f>(BM41+BP41+BS41+BV41+BY41)/5</f>
        <v>0</v>
      </c>
    </row>
    <row r="56" spans="2:13">
      <c r="B56" s="4"/>
      <c r="C56" s="48"/>
      <c r="D56" s="44">
        <v>26</v>
      </c>
      <c r="E56" s="44">
        <v>100</v>
      </c>
      <c r="F56" s="46"/>
    </row>
    <row r="57" spans="2:13">
      <c r="B57" s="4"/>
      <c r="C57" s="41"/>
      <c r="D57" s="64" t="s">
        <v>159</v>
      </c>
      <c r="E57" s="65"/>
      <c r="F57" s="64" t="s">
        <v>116</v>
      </c>
      <c r="G57" s="65"/>
      <c r="H57" s="68" t="s">
        <v>174</v>
      </c>
      <c r="I57" s="69"/>
      <c r="J57" s="68" t="s">
        <v>186</v>
      </c>
      <c r="K57" s="69"/>
      <c r="L57" s="68" t="s">
        <v>117</v>
      </c>
      <c r="M57" s="69"/>
    </row>
    <row r="58" spans="2:13">
      <c r="B58" s="4" t="s">
        <v>812</v>
      </c>
      <c r="C58" s="41" t="s">
        <v>828</v>
      </c>
      <c r="D58" s="60">
        <f>E58/100*25</f>
        <v>10</v>
      </c>
      <c r="E58" s="38">
        <f>(BZ41+CC41+CF41+CI41+CL41)/5</f>
        <v>40</v>
      </c>
      <c r="F58" s="60">
        <f>G58/100*25</f>
        <v>17.692307692307693</v>
      </c>
      <c r="G58" s="38">
        <f>(CO41+CR41+CU41+CX41+DA41)/5</f>
        <v>70.769230769230774</v>
      </c>
      <c r="H58" s="60">
        <f>I58/100*25</f>
        <v>15.769230769230768</v>
      </c>
      <c r="I58" s="38">
        <f>(DD41+DG41+DJ41+DM41+DP41)/5</f>
        <v>63.076923076923073</v>
      </c>
      <c r="J58" s="60">
        <f>K58/100*25</f>
        <v>16.730769230769234</v>
      </c>
      <c r="K58" s="38">
        <f>(DS41+DV41+DY41+EB41+EE41)/5</f>
        <v>66.923076923076934</v>
      </c>
      <c r="L58" s="60">
        <f>M58/100*25</f>
        <v>12.115384615384617</v>
      </c>
      <c r="M58" s="38">
        <f>(EH41+EK41+EN41+EQ41+ET41)/5</f>
        <v>48.461538461538467</v>
      </c>
    </row>
    <row r="59" spans="2:13">
      <c r="B59" s="4" t="s">
        <v>813</v>
      </c>
      <c r="C59" s="41" t="s">
        <v>828</v>
      </c>
      <c r="D59" s="60">
        <f>E59/100*25</f>
        <v>12.692307692307695</v>
      </c>
      <c r="E59" s="38">
        <f>(CA41+CD41+CG41+CJ41+CM41)/5</f>
        <v>50.769230769230774</v>
      </c>
      <c r="F59" s="60">
        <f>G59/100*25</f>
        <v>7.3076923076923084</v>
      </c>
      <c r="G59" s="38">
        <f>(CP41+CS41+CV41+CY41+DB41)/5</f>
        <v>29.230769230769234</v>
      </c>
      <c r="H59" s="60">
        <f>I59/100*25</f>
        <v>9.2307692307692299</v>
      </c>
      <c r="I59" s="38">
        <f>(DE41+DH41+DK41+DN41+DQ41)/5</f>
        <v>36.92307692307692</v>
      </c>
      <c r="J59" s="60">
        <f>K59/100*25</f>
        <v>10.576923076923077</v>
      </c>
      <c r="K59" s="38">
        <f>(DT41+DW41+DZ41+EC41+EF41)/5</f>
        <v>42.307692307692307</v>
      </c>
      <c r="L59" s="60">
        <f>M59/100*25</f>
        <v>11.923076923076923</v>
      </c>
      <c r="M59" s="38">
        <f>(EI41+EL41+EO41+ER41+EU41)/5</f>
        <v>47.692307692307693</v>
      </c>
    </row>
    <row r="60" spans="2:13">
      <c r="B60" s="4" t="s">
        <v>814</v>
      </c>
      <c r="C60" s="41" t="s">
        <v>828</v>
      </c>
      <c r="D60" s="60">
        <f>E60/100*25</f>
        <v>2.3076923076923075</v>
      </c>
      <c r="E60" s="38">
        <f>(CB41+CE41+CH41+CK41+CN41)/5</f>
        <v>9.2307692307692299</v>
      </c>
      <c r="F60" s="60">
        <f>G60/100*25</f>
        <v>0</v>
      </c>
      <c r="G60" s="38">
        <f>(CQ41+CT41+CW41+CZ41+DC41)/5</f>
        <v>0</v>
      </c>
      <c r="H60" s="60">
        <f>I60/100*25</f>
        <v>0</v>
      </c>
      <c r="I60" s="38">
        <f>(DF41+DI41+DL41+DO41+DR41)/5</f>
        <v>0</v>
      </c>
      <c r="J60" s="60">
        <f>K60/100*25</f>
        <v>0</v>
      </c>
      <c r="K60" s="38">
        <f>(DU41+DX41+EA41+ED41+EG41)/5</f>
        <v>0</v>
      </c>
      <c r="L60" s="60">
        <f>M60/100*25</f>
        <v>0.96153846153846145</v>
      </c>
      <c r="M60" s="38">
        <f>(EJ41+EM41+EP41+ES41+EV41)/5</f>
        <v>3.8461538461538458</v>
      </c>
    </row>
    <row r="61" spans="2:13">
      <c r="B61" s="4"/>
      <c r="C61" s="41"/>
      <c r="D61" s="39">
        <v>26</v>
      </c>
      <c r="E61" s="39">
        <f t="shared" ref="D61:M61" si="8">SUM(E58:E60)</f>
        <v>100</v>
      </c>
      <c r="F61" s="39">
        <v>26</v>
      </c>
      <c r="G61" s="40">
        <f t="shared" si="8"/>
        <v>100</v>
      </c>
      <c r="H61" s="39">
        <v>26</v>
      </c>
      <c r="I61" s="40">
        <f t="shared" si="8"/>
        <v>100</v>
      </c>
      <c r="J61" s="39">
        <v>26</v>
      </c>
      <c r="K61" s="40">
        <f t="shared" si="8"/>
        <v>109.23076923076924</v>
      </c>
      <c r="L61" s="39">
        <v>26</v>
      </c>
      <c r="M61" s="40">
        <f t="shared" si="8"/>
        <v>100</v>
      </c>
    </row>
    <row r="62" spans="2:13">
      <c r="B62" s="4" t="s">
        <v>812</v>
      </c>
      <c r="C62" s="41" t="s">
        <v>829</v>
      </c>
      <c r="D62" s="60">
        <f>E62/100*25</f>
        <v>18.46153846153846</v>
      </c>
      <c r="E62" s="38">
        <f>(EW41+EZ41+FC41+FF41+FI41)/5</f>
        <v>73.84615384615384</v>
      </c>
    </row>
    <row r="63" spans="2:13">
      <c r="B63" s="4" t="s">
        <v>813</v>
      </c>
      <c r="C63" s="41" t="s">
        <v>829</v>
      </c>
      <c r="D63" s="60">
        <f>E63/100*26</f>
        <v>6.7999999999999989</v>
      </c>
      <c r="E63" s="38">
        <f>(EX41+FA41+FD41+FG41+FJ41)/5</f>
        <v>26.15384615384615</v>
      </c>
    </row>
    <row r="64" spans="2:13">
      <c r="B64" s="4" t="s">
        <v>814</v>
      </c>
      <c r="C64" s="41" t="s">
        <v>829</v>
      </c>
      <c r="D64" s="60">
        <f>E64/100*266</f>
        <v>0</v>
      </c>
      <c r="E64" s="38">
        <f>(EY41+FB41+FE41+FH41+FK41)/5</f>
        <v>0</v>
      </c>
    </row>
    <row r="65" spans="2:5">
      <c r="B65" s="4"/>
      <c r="C65" s="41"/>
      <c r="D65" s="39">
        <v>26</v>
      </c>
      <c r="E65" s="39">
        <f>SUM(E62:E64)</f>
        <v>99.999999999999986</v>
      </c>
    </row>
    <row r="66" spans="2:5">
      <c r="D66">
        <v>26</v>
      </c>
    </row>
  </sheetData>
  <mergeCells count="132">
    <mergeCell ref="AD11:AF11"/>
    <mergeCell ref="AG11:AI11"/>
    <mergeCell ref="AJ11:AL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A2:Q2"/>
    <mergeCell ref="A40:B40"/>
    <mergeCell ref="FI2:FJ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72" t="s">
        <v>836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89" t="s">
        <v>1378</v>
      </c>
      <c r="GQ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5" t="s">
        <v>116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174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 t="s">
        <v>174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117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2"/>
      <c r="B11" s="82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2"/>
      <c r="B12" s="82"/>
      <c r="C12" s="73" t="s">
        <v>1053</v>
      </c>
      <c r="D12" s="73"/>
      <c r="E12" s="73"/>
      <c r="F12" s="73" t="s">
        <v>1056</v>
      </c>
      <c r="G12" s="73"/>
      <c r="H12" s="73"/>
      <c r="I12" s="73" t="s">
        <v>1059</v>
      </c>
      <c r="J12" s="73"/>
      <c r="K12" s="73"/>
      <c r="L12" s="73" t="s">
        <v>538</v>
      </c>
      <c r="M12" s="73"/>
      <c r="N12" s="73"/>
      <c r="O12" s="73" t="s">
        <v>1062</v>
      </c>
      <c r="P12" s="73"/>
      <c r="Q12" s="73"/>
      <c r="R12" s="73" t="s">
        <v>1065</v>
      </c>
      <c r="S12" s="73"/>
      <c r="T12" s="73"/>
      <c r="U12" s="73" t="s">
        <v>1069</v>
      </c>
      <c r="V12" s="73"/>
      <c r="W12" s="73"/>
      <c r="X12" s="73" t="s">
        <v>539</v>
      </c>
      <c r="Y12" s="73"/>
      <c r="Z12" s="73"/>
      <c r="AA12" s="73" t="s">
        <v>540</v>
      </c>
      <c r="AB12" s="73"/>
      <c r="AC12" s="73"/>
      <c r="AD12" s="73" t="s">
        <v>541</v>
      </c>
      <c r="AE12" s="73"/>
      <c r="AF12" s="73"/>
      <c r="AG12" s="73" t="s">
        <v>1074</v>
      </c>
      <c r="AH12" s="73"/>
      <c r="AI12" s="73"/>
      <c r="AJ12" s="73" t="s">
        <v>542</v>
      </c>
      <c r="AK12" s="73"/>
      <c r="AL12" s="73"/>
      <c r="AM12" s="73" t="s">
        <v>543</v>
      </c>
      <c r="AN12" s="73"/>
      <c r="AO12" s="73"/>
      <c r="AP12" s="73" t="s">
        <v>544</v>
      </c>
      <c r="AQ12" s="73"/>
      <c r="AR12" s="73"/>
      <c r="AS12" s="73" t="s">
        <v>1077</v>
      </c>
      <c r="AT12" s="73"/>
      <c r="AU12" s="73"/>
      <c r="AV12" s="73" t="s">
        <v>1327</v>
      </c>
      <c r="AW12" s="73"/>
      <c r="AX12" s="73"/>
      <c r="AY12" s="73" t="s">
        <v>545</v>
      </c>
      <c r="AZ12" s="73"/>
      <c r="BA12" s="73"/>
      <c r="BB12" s="73" t="s">
        <v>529</v>
      </c>
      <c r="BC12" s="73"/>
      <c r="BD12" s="73"/>
      <c r="BE12" s="73" t="s">
        <v>546</v>
      </c>
      <c r="BF12" s="73"/>
      <c r="BG12" s="73"/>
      <c r="BH12" s="73" t="s">
        <v>1083</v>
      </c>
      <c r="BI12" s="73"/>
      <c r="BJ12" s="73"/>
      <c r="BK12" s="73" t="s">
        <v>547</v>
      </c>
      <c r="BL12" s="73"/>
      <c r="BM12" s="73"/>
      <c r="BN12" s="73" t="s">
        <v>548</v>
      </c>
      <c r="BO12" s="73"/>
      <c r="BP12" s="73"/>
      <c r="BQ12" s="73" t="s">
        <v>549</v>
      </c>
      <c r="BR12" s="73"/>
      <c r="BS12" s="73"/>
      <c r="BT12" s="73" t="s">
        <v>550</v>
      </c>
      <c r="BU12" s="73"/>
      <c r="BV12" s="73"/>
      <c r="BW12" s="73" t="s">
        <v>1090</v>
      </c>
      <c r="BX12" s="73"/>
      <c r="BY12" s="73"/>
      <c r="BZ12" s="73" t="s">
        <v>557</v>
      </c>
      <c r="CA12" s="73"/>
      <c r="CB12" s="73"/>
      <c r="CC12" s="73" t="s">
        <v>1094</v>
      </c>
      <c r="CD12" s="73"/>
      <c r="CE12" s="73"/>
      <c r="CF12" s="73" t="s">
        <v>558</v>
      </c>
      <c r="CG12" s="73"/>
      <c r="CH12" s="73"/>
      <c r="CI12" s="73" t="s">
        <v>559</v>
      </c>
      <c r="CJ12" s="73"/>
      <c r="CK12" s="73"/>
      <c r="CL12" s="73" t="s">
        <v>560</v>
      </c>
      <c r="CM12" s="73"/>
      <c r="CN12" s="73"/>
      <c r="CO12" s="73" t="s">
        <v>602</v>
      </c>
      <c r="CP12" s="73"/>
      <c r="CQ12" s="73"/>
      <c r="CR12" s="73" t="s">
        <v>599</v>
      </c>
      <c r="CS12" s="73"/>
      <c r="CT12" s="73"/>
      <c r="CU12" s="73" t="s">
        <v>603</v>
      </c>
      <c r="CV12" s="73"/>
      <c r="CW12" s="73"/>
      <c r="CX12" s="73" t="s">
        <v>600</v>
      </c>
      <c r="CY12" s="73"/>
      <c r="CZ12" s="73"/>
      <c r="DA12" s="73" t="s">
        <v>601</v>
      </c>
      <c r="DB12" s="73"/>
      <c r="DC12" s="73"/>
      <c r="DD12" s="73" t="s">
        <v>1106</v>
      </c>
      <c r="DE12" s="73"/>
      <c r="DF12" s="73"/>
      <c r="DG12" s="73" t="s">
        <v>1109</v>
      </c>
      <c r="DH12" s="73"/>
      <c r="DI12" s="73"/>
      <c r="DJ12" s="73" t="s">
        <v>604</v>
      </c>
      <c r="DK12" s="73"/>
      <c r="DL12" s="73"/>
      <c r="DM12" s="73" t="s">
        <v>1113</v>
      </c>
      <c r="DN12" s="73"/>
      <c r="DO12" s="73"/>
      <c r="DP12" s="73" t="s">
        <v>605</v>
      </c>
      <c r="DQ12" s="73"/>
      <c r="DR12" s="73"/>
      <c r="DS12" s="73" t="s">
        <v>606</v>
      </c>
      <c r="DT12" s="73"/>
      <c r="DU12" s="73"/>
      <c r="DV12" s="73" t="s">
        <v>1121</v>
      </c>
      <c r="DW12" s="73"/>
      <c r="DX12" s="73"/>
      <c r="DY12" s="73" t="s">
        <v>607</v>
      </c>
      <c r="DZ12" s="73"/>
      <c r="EA12" s="73"/>
      <c r="EB12" s="73" t="s">
        <v>608</v>
      </c>
      <c r="EC12" s="73"/>
      <c r="ED12" s="73"/>
      <c r="EE12" s="73" t="s">
        <v>609</v>
      </c>
      <c r="EF12" s="73"/>
      <c r="EG12" s="73"/>
      <c r="EH12" s="73" t="s">
        <v>610</v>
      </c>
      <c r="EI12" s="73"/>
      <c r="EJ12" s="73"/>
      <c r="EK12" s="103" t="s">
        <v>611</v>
      </c>
      <c r="EL12" s="103"/>
      <c r="EM12" s="103"/>
      <c r="EN12" s="73" t="s">
        <v>1132</v>
      </c>
      <c r="EO12" s="73"/>
      <c r="EP12" s="73"/>
      <c r="EQ12" s="73" t="s">
        <v>612</v>
      </c>
      <c r="ER12" s="73"/>
      <c r="ES12" s="73"/>
      <c r="ET12" s="73" t="s">
        <v>613</v>
      </c>
      <c r="EU12" s="73"/>
      <c r="EV12" s="73"/>
      <c r="EW12" s="73" t="s">
        <v>1138</v>
      </c>
      <c r="EX12" s="73"/>
      <c r="EY12" s="73"/>
      <c r="EZ12" s="73" t="s">
        <v>615</v>
      </c>
      <c r="FA12" s="73"/>
      <c r="FB12" s="73"/>
      <c r="FC12" s="73" t="s">
        <v>616</v>
      </c>
      <c r="FD12" s="73"/>
      <c r="FE12" s="73"/>
      <c r="FF12" s="73" t="s">
        <v>614</v>
      </c>
      <c r="FG12" s="73"/>
      <c r="FH12" s="73"/>
      <c r="FI12" s="73" t="s">
        <v>1143</v>
      </c>
      <c r="FJ12" s="73"/>
      <c r="FK12" s="73"/>
      <c r="FL12" s="73" t="s">
        <v>617</v>
      </c>
      <c r="FM12" s="73"/>
      <c r="FN12" s="73"/>
      <c r="FO12" s="73" t="s">
        <v>1147</v>
      </c>
      <c r="FP12" s="73"/>
      <c r="FQ12" s="73"/>
      <c r="FR12" s="73" t="s">
        <v>619</v>
      </c>
      <c r="FS12" s="73"/>
      <c r="FT12" s="73"/>
      <c r="FU12" s="103" t="s">
        <v>1330</v>
      </c>
      <c r="FV12" s="103"/>
      <c r="FW12" s="103"/>
      <c r="FX12" s="73" t="s">
        <v>1331</v>
      </c>
      <c r="FY12" s="73"/>
      <c r="FZ12" s="73"/>
      <c r="GA12" s="73" t="s">
        <v>623</v>
      </c>
      <c r="GB12" s="73"/>
      <c r="GC12" s="73"/>
      <c r="GD12" s="73" t="s">
        <v>1153</v>
      </c>
      <c r="GE12" s="73"/>
      <c r="GF12" s="73"/>
      <c r="GG12" s="73" t="s">
        <v>626</v>
      </c>
      <c r="GH12" s="73"/>
      <c r="GI12" s="73"/>
      <c r="GJ12" s="73" t="s">
        <v>1159</v>
      </c>
      <c r="GK12" s="73"/>
      <c r="GL12" s="73"/>
      <c r="GM12" s="73" t="s">
        <v>1163</v>
      </c>
      <c r="GN12" s="73"/>
      <c r="GO12" s="73"/>
      <c r="GP12" s="73" t="s">
        <v>1332</v>
      </c>
      <c r="GQ12" s="73"/>
      <c r="GR12" s="73"/>
    </row>
    <row r="13" spans="1:254" ht="93.75" customHeight="1">
      <c r="A13" s="82"/>
      <c r="B13" s="82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0" t="s">
        <v>841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2" t="s">
        <v>56</v>
      </c>
      <c r="E47" s="112"/>
      <c r="F47" s="98" t="s">
        <v>3</v>
      </c>
      <c r="G47" s="99"/>
      <c r="H47" s="100" t="s">
        <v>331</v>
      </c>
      <c r="I47" s="10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2" t="s">
        <v>159</v>
      </c>
      <c r="E56" s="112"/>
      <c r="F56" s="96" t="s">
        <v>116</v>
      </c>
      <c r="G56" s="97"/>
      <c r="H56" s="100" t="s">
        <v>174</v>
      </c>
      <c r="I56" s="101"/>
      <c r="J56" s="74" t="s">
        <v>186</v>
      </c>
      <c r="K56" s="74"/>
      <c r="L56" s="74" t="s">
        <v>117</v>
      </c>
      <c r="M56" s="7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1378</v>
      </c>
      <c r="IS2" s="89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93" ht="1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117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>
      <c r="A11" s="82"/>
      <c r="B11" s="82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2"/>
      <c r="B12" s="82"/>
      <c r="C12" s="73" t="s">
        <v>1338</v>
      </c>
      <c r="D12" s="73"/>
      <c r="E12" s="73"/>
      <c r="F12" s="73" t="s">
        <v>1339</v>
      </c>
      <c r="G12" s="73"/>
      <c r="H12" s="73"/>
      <c r="I12" s="73" t="s">
        <v>1340</v>
      </c>
      <c r="J12" s="73"/>
      <c r="K12" s="73"/>
      <c r="L12" s="73" t="s">
        <v>1341</v>
      </c>
      <c r="M12" s="73"/>
      <c r="N12" s="73"/>
      <c r="O12" s="73" t="s">
        <v>1342</v>
      </c>
      <c r="P12" s="73"/>
      <c r="Q12" s="73"/>
      <c r="R12" s="73" t="s">
        <v>1343</v>
      </c>
      <c r="S12" s="73"/>
      <c r="T12" s="73"/>
      <c r="U12" s="73" t="s">
        <v>1344</v>
      </c>
      <c r="V12" s="73"/>
      <c r="W12" s="73"/>
      <c r="X12" s="73" t="s">
        <v>1345</v>
      </c>
      <c r="Y12" s="73"/>
      <c r="Z12" s="73"/>
      <c r="AA12" s="73" t="s">
        <v>1346</v>
      </c>
      <c r="AB12" s="73"/>
      <c r="AC12" s="73"/>
      <c r="AD12" s="73" t="s">
        <v>1347</v>
      </c>
      <c r="AE12" s="73"/>
      <c r="AF12" s="73"/>
      <c r="AG12" s="73" t="s">
        <v>1348</v>
      </c>
      <c r="AH12" s="73"/>
      <c r="AI12" s="73"/>
      <c r="AJ12" s="73" t="s">
        <v>1349</v>
      </c>
      <c r="AK12" s="73"/>
      <c r="AL12" s="73"/>
      <c r="AM12" s="73" t="s">
        <v>1350</v>
      </c>
      <c r="AN12" s="73"/>
      <c r="AO12" s="73"/>
      <c r="AP12" s="73" t="s">
        <v>1351</v>
      </c>
      <c r="AQ12" s="73"/>
      <c r="AR12" s="73"/>
      <c r="AS12" s="73" t="s">
        <v>1352</v>
      </c>
      <c r="AT12" s="73"/>
      <c r="AU12" s="73"/>
      <c r="AV12" s="73" t="s">
        <v>1353</v>
      </c>
      <c r="AW12" s="73"/>
      <c r="AX12" s="73"/>
      <c r="AY12" s="73" t="s">
        <v>1354</v>
      </c>
      <c r="AZ12" s="73"/>
      <c r="BA12" s="73"/>
      <c r="BB12" s="73" t="s">
        <v>1355</v>
      </c>
      <c r="BC12" s="73"/>
      <c r="BD12" s="73"/>
      <c r="BE12" s="73" t="s">
        <v>1356</v>
      </c>
      <c r="BF12" s="73"/>
      <c r="BG12" s="73"/>
      <c r="BH12" s="73" t="s">
        <v>1357</v>
      </c>
      <c r="BI12" s="73"/>
      <c r="BJ12" s="73"/>
      <c r="BK12" s="73" t="s">
        <v>1358</v>
      </c>
      <c r="BL12" s="73"/>
      <c r="BM12" s="73"/>
      <c r="BN12" s="73" t="s">
        <v>1359</v>
      </c>
      <c r="BO12" s="73"/>
      <c r="BP12" s="73"/>
      <c r="BQ12" s="73" t="s">
        <v>1360</v>
      </c>
      <c r="BR12" s="73"/>
      <c r="BS12" s="73"/>
      <c r="BT12" s="73" t="s">
        <v>1361</v>
      </c>
      <c r="BU12" s="73"/>
      <c r="BV12" s="73"/>
      <c r="BW12" s="73" t="s">
        <v>1362</v>
      </c>
      <c r="BX12" s="73"/>
      <c r="BY12" s="73"/>
      <c r="BZ12" s="73" t="s">
        <v>1199</v>
      </c>
      <c r="CA12" s="73"/>
      <c r="CB12" s="73"/>
      <c r="CC12" s="73" t="s">
        <v>1363</v>
      </c>
      <c r="CD12" s="73"/>
      <c r="CE12" s="73"/>
      <c r="CF12" s="73" t="s">
        <v>1364</v>
      </c>
      <c r="CG12" s="73"/>
      <c r="CH12" s="73"/>
      <c r="CI12" s="73" t="s">
        <v>1365</v>
      </c>
      <c r="CJ12" s="73"/>
      <c r="CK12" s="73"/>
      <c r="CL12" s="73" t="s">
        <v>1366</v>
      </c>
      <c r="CM12" s="73"/>
      <c r="CN12" s="73"/>
      <c r="CO12" s="73" t="s">
        <v>1367</v>
      </c>
      <c r="CP12" s="73"/>
      <c r="CQ12" s="73"/>
      <c r="CR12" s="73" t="s">
        <v>1368</v>
      </c>
      <c r="CS12" s="73"/>
      <c r="CT12" s="73"/>
      <c r="CU12" s="73" t="s">
        <v>1369</v>
      </c>
      <c r="CV12" s="73"/>
      <c r="CW12" s="73"/>
      <c r="CX12" s="73" t="s">
        <v>1370</v>
      </c>
      <c r="CY12" s="73"/>
      <c r="CZ12" s="73"/>
      <c r="DA12" s="73" t="s">
        <v>1371</v>
      </c>
      <c r="DB12" s="73"/>
      <c r="DC12" s="73"/>
      <c r="DD12" s="73" t="s">
        <v>1372</v>
      </c>
      <c r="DE12" s="73"/>
      <c r="DF12" s="73"/>
      <c r="DG12" s="73" t="s">
        <v>1373</v>
      </c>
      <c r="DH12" s="73"/>
      <c r="DI12" s="73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73" t="s">
        <v>761</v>
      </c>
      <c r="DZ12" s="73"/>
      <c r="EA12" s="73"/>
      <c r="EB12" s="73" t="s">
        <v>762</v>
      </c>
      <c r="EC12" s="73"/>
      <c r="ED12" s="73"/>
      <c r="EE12" s="73" t="s">
        <v>1231</v>
      </c>
      <c r="EF12" s="73"/>
      <c r="EG12" s="73"/>
      <c r="EH12" s="73" t="s">
        <v>763</v>
      </c>
      <c r="EI12" s="73"/>
      <c r="EJ12" s="73"/>
      <c r="EK12" s="73" t="s">
        <v>1334</v>
      </c>
      <c r="EL12" s="73"/>
      <c r="EM12" s="73"/>
      <c r="EN12" s="73" t="s">
        <v>766</v>
      </c>
      <c r="EO12" s="73"/>
      <c r="EP12" s="73"/>
      <c r="EQ12" s="73" t="s">
        <v>1240</v>
      </c>
      <c r="ER12" s="73"/>
      <c r="ES12" s="73"/>
      <c r="ET12" s="73" t="s">
        <v>771</v>
      </c>
      <c r="EU12" s="73"/>
      <c r="EV12" s="73"/>
      <c r="EW12" s="73" t="s">
        <v>1243</v>
      </c>
      <c r="EX12" s="73"/>
      <c r="EY12" s="73"/>
      <c r="EZ12" s="73" t="s">
        <v>1245</v>
      </c>
      <c r="FA12" s="73"/>
      <c r="FB12" s="73"/>
      <c r="FC12" s="73" t="s">
        <v>1247</v>
      </c>
      <c r="FD12" s="73"/>
      <c r="FE12" s="73"/>
      <c r="FF12" s="73" t="s">
        <v>1335</v>
      </c>
      <c r="FG12" s="73"/>
      <c r="FH12" s="73"/>
      <c r="FI12" s="73" t="s">
        <v>1250</v>
      </c>
      <c r="FJ12" s="73"/>
      <c r="FK12" s="73"/>
      <c r="FL12" s="73" t="s">
        <v>775</v>
      </c>
      <c r="FM12" s="73"/>
      <c r="FN12" s="73"/>
      <c r="FO12" s="73" t="s">
        <v>1254</v>
      </c>
      <c r="FP12" s="73"/>
      <c r="FQ12" s="73"/>
      <c r="FR12" s="73" t="s">
        <v>1257</v>
      </c>
      <c r="FS12" s="73"/>
      <c r="FT12" s="73"/>
      <c r="FU12" s="73" t="s">
        <v>1261</v>
      </c>
      <c r="FV12" s="73"/>
      <c r="FW12" s="73"/>
      <c r="FX12" s="73" t="s">
        <v>1263</v>
      </c>
      <c r="FY12" s="73"/>
      <c r="FZ12" s="73"/>
      <c r="GA12" s="103" t="s">
        <v>1266</v>
      </c>
      <c r="GB12" s="103"/>
      <c r="GC12" s="103"/>
      <c r="GD12" s="73" t="s">
        <v>780</v>
      </c>
      <c r="GE12" s="73"/>
      <c r="GF12" s="73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3" t="s">
        <v>1284</v>
      </c>
      <c r="HC12" s="73"/>
      <c r="HD12" s="73"/>
      <c r="HE12" s="73" t="s">
        <v>1286</v>
      </c>
      <c r="HF12" s="73"/>
      <c r="HG12" s="73"/>
      <c r="HH12" s="73" t="s">
        <v>796</v>
      </c>
      <c r="HI12" s="73"/>
      <c r="HJ12" s="73"/>
      <c r="HK12" s="73" t="s">
        <v>1287</v>
      </c>
      <c r="HL12" s="73"/>
      <c r="HM12" s="73"/>
      <c r="HN12" s="73" t="s">
        <v>1290</v>
      </c>
      <c r="HO12" s="73"/>
      <c r="HP12" s="73"/>
      <c r="HQ12" s="73" t="s">
        <v>799</v>
      </c>
      <c r="HR12" s="73"/>
      <c r="HS12" s="73"/>
      <c r="HT12" s="73" t="s">
        <v>797</v>
      </c>
      <c r="HU12" s="73"/>
      <c r="HV12" s="73"/>
      <c r="HW12" s="73" t="s">
        <v>618</v>
      </c>
      <c r="HX12" s="73"/>
      <c r="HY12" s="73"/>
      <c r="HZ12" s="73" t="s">
        <v>1299</v>
      </c>
      <c r="IA12" s="73"/>
      <c r="IB12" s="73"/>
      <c r="IC12" s="73" t="s">
        <v>1303</v>
      </c>
      <c r="ID12" s="73"/>
      <c r="IE12" s="73"/>
      <c r="IF12" s="73" t="s">
        <v>802</v>
      </c>
      <c r="IG12" s="73"/>
      <c r="IH12" s="73"/>
      <c r="II12" s="73" t="s">
        <v>1308</v>
      </c>
      <c r="IJ12" s="73"/>
      <c r="IK12" s="73"/>
      <c r="IL12" s="73" t="s">
        <v>1309</v>
      </c>
      <c r="IM12" s="73"/>
      <c r="IN12" s="73"/>
      <c r="IO12" s="73" t="s">
        <v>1313</v>
      </c>
      <c r="IP12" s="73"/>
      <c r="IQ12" s="73"/>
      <c r="IR12" s="73" t="s">
        <v>1317</v>
      </c>
      <c r="IS12" s="73"/>
      <c r="IT12" s="73"/>
    </row>
    <row r="13" spans="1:293" ht="82.5" customHeight="1">
      <c r="A13" s="82"/>
      <c r="B13" s="82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0" t="s">
        <v>840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3" t="s">
        <v>56</v>
      </c>
      <c r="E47" s="114"/>
      <c r="F47" s="90" t="s">
        <v>3</v>
      </c>
      <c r="G47" s="91"/>
      <c r="H47" s="92" t="s">
        <v>715</v>
      </c>
      <c r="I47" s="93"/>
      <c r="J47" s="92" t="s">
        <v>331</v>
      </c>
      <c r="K47" s="9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5" t="s">
        <v>159</v>
      </c>
      <c r="E56" s="115"/>
      <c r="F56" s="70" t="s">
        <v>116</v>
      </c>
      <c r="G56" s="71"/>
      <c r="H56" s="92" t="s">
        <v>174</v>
      </c>
      <c r="I56" s="93"/>
      <c r="J56" s="110" t="s">
        <v>186</v>
      </c>
      <c r="K56" s="110"/>
      <c r="L56" s="110" t="s">
        <v>117</v>
      </c>
      <c r="M56" s="11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31" t="s">
        <v>1380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1378</v>
      </c>
      <c r="IS2" s="8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5" t="s">
        <v>0</v>
      </c>
      <c r="B4" s="125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ht="15.75" customHeight="1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6">
      <c r="A6" s="126"/>
      <c r="B6" s="126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6"/>
      <c r="B7" s="126"/>
      <c r="C7" s="73" t="s">
        <v>1338</v>
      </c>
      <c r="D7" s="73"/>
      <c r="E7" s="73"/>
      <c r="F7" s="73" t="s">
        <v>1339</v>
      </c>
      <c r="G7" s="73"/>
      <c r="H7" s="73"/>
      <c r="I7" s="73" t="s">
        <v>1340</v>
      </c>
      <c r="J7" s="73"/>
      <c r="K7" s="73"/>
      <c r="L7" s="73" t="s">
        <v>1341</v>
      </c>
      <c r="M7" s="73"/>
      <c r="N7" s="73"/>
      <c r="O7" s="73" t="s">
        <v>1342</v>
      </c>
      <c r="P7" s="73"/>
      <c r="Q7" s="73"/>
      <c r="R7" s="73" t="s">
        <v>1343</v>
      </c>
      <c r="S7" s="73"/>
      <c r="T7" s="73"/>
      <c r="U7" s="73" t="s">
        <v>1344</v>
      </c>
      <c r="V7" s="73"/>
      <c r="W7" s="73"/>
      <c r="X7" s="73" t="s">
        <v>1345</v>
      </c>
      <c r="Y7" s="73"/>
      <c r="Z7" s="73"/>
      <c r="AA7" s="73" t="s">
        <v>1346</v>
      </c>
      <c r="AB7" s="73"/>
      <c r="AC7" s="73"/>
      <c r="AD7" s="73" t="s">
        <v>1347</v>
      </c>
      <c r="AE7" s="73"/>
      <c r="AF7" s="73"/>
      <c r="AG7" s="73" t="s">
        <v>1348</v>
      </c>
      <c r="AH7" s="73"/>
      <c r="AI7" s="73"/>
      <c r="AJ7" s="73" t="s">
        <v>1349</v>
      </c>
      <c r="AK7" s="73"/>
      <c r="AL7" s="73"/>
      <c r="AM7" s="73" t="s">
        <v>1350</v>
      </c>
      <c r="AN7" s="73"/>
      <c r="AO7" s="73"/>
      <c r="AP7" s="73" t="s">
        <v>1351</v>
      </c>
      <c r="AQ7" s="73"/>
      <c r="AR7" s="73"/>
      <c r="AS7" s="73" t="s">
        <v>1352</v>
      </c>
      <c r="AT7" s="73"/>
      <c r="AU7" s="73"/>
      <c r="AV7" s="73" t="s">
        <v>1353</v>
      </c>
      <c r="AW7" s="73"/>
      <c r="AX7" s="73"/>
      <c r="AY7" s="73" t="s">
        <v>1354</v>
      </c>
      <c r="AZ7" s="73"/>
      <c r="BA7" s="73"/>
      <c r="BB7" s="73" t="s">
        <v>1355</v>
      </c>
      <c r="BC7" s="73"/>
      <c r="BD7" s="73"/>
      <c r="BE7" s="73" t="s">
        <v>1356</v>
      </c>
      <c r="BF7" s="73"/>
      <c r="BG7" s="73"/>
      <c r="BH7" s="73" t="s">
        <v>1357</v>
      </c>
      <c r="BI7" s="73"/>
      <c r="BJ7" s="73"/>
      <c r="BK7" s="73" t="s">
        <v>1358</v>
      </c>
      <c r="BL7" s="73"/>
      <c r="BM7" s="73"/>
      <c r="BN7" s="73" t="s">
        <v>1359</v>
      </c>
      <c r="BO7" s="73"/>
      <c r="BP7" s="73"/>
      <c r="BQ7" s="73" t="s">
        <v>1360</v>
      </c>
      <c r="BR7" s="73"/>
      <c r="BS7" s="73"/>
      <c r="BT7" s="73" t="s">
        <v>1361</v>
      </c>
      <c r="BU7" s="73"/>
      <c r="BV7" s="73"/>
      <c r="BW7" s="73" t="s">
        <v>1362</v>
      </c>
      <c r="BX7" s="73"/>
      <c r="BY7" s="73"/>
      <c r="BZ7" s="73" t="s">
        <v>1199</v>
      </c>
      <c r="CA7" s="73"/>
      <c r="CB7" s="73"/>
      <c r="CC7" s="73" t="s">
        <v>1363</v>
      </c>
      <c r="CD7" s="73"/>
      <c r="CE7" s="73"/>
      <c r="CF7" s="73" t="s">
        <v>1364</v>
      </c>
      <c r="CG7" s="73"/>
      <c r="CH7" s="73"/>
      <c r="CI7" s="73" t="s">
        <v>1365</v>
      </c>
      <c r="CJ7" s="73"/>
      <c r="CK7" s="73"/>
      <c r="CL7" s="73" t="s">
        <v>1366</v>
      </c>
      <c r="CM7" s="73"/>
      <c r="CN7" s="73"/>
      <c r="CO7" s="73" t="s">
        <v>1367</v>
      </c>
      <c r="CP7" s="73"/>
      <c r="CQ7" s="73"/>
      <c r="CR7" s="73" t="s">
        <v>1368</v>
      </c>
      <c r="CS7" s="73"/>
      <c r="CT7" s="73"/>
      <c r="CU7" s="73" t="s">
        <v>1369</v>
      </c>
      <c r="CV7" s="73"/>
      <c r="CW7" s="73"/>
      <c r="CX7" s="73" t="s">
        <v>1370</v>
      </c>
      <c r="CY7" s="73"/>
      <c r="CZ7" s="73"/>
      <c r="DA7" s="73" t="s">
        <v>1371</v>
      </c>
      <c r="DB7" s="73"/>
      <c r="DC7" s="73"/>
      <c r="DD7" s="73" t="s">
        <v>1372</v>
      </c>
      <c r="DE7" s="73"/>
      <c r="DF7" s="73"/>
      <c r="DG7" s="73" t="s">
        <v>1373</v>
      </c>
      <c r="DH7" s="73"/>
      <c r="DI7" s="73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73" t="s">
        <v>761</v>
      </c>
      <c r="DZ7" s="73"/>
      <c r="EA7" s="73"/>
      <c r="EB7" s="73" t="s">
        <v>762</v>
      </c>
      <c r="EC7" s="73"/>
      <c r="ED7" s="73"/>
      <c r="EE7" s="73" t="s">
        <v>1231</v>
      </c>
      <c r="EF7" s="73"/>
      <c r="EG7" s="73"/>
      <c r="EH7" s="73" t="s">
        <v>763</v>
      </c>
      <c r="EI7" s="73"/>
      <c r="EJ7" s="73"/>
      <c r="EK7" s="73" t="s">
        <v>1334</v>
      </c>
      <c r="EL7" s="73"/>
      <c r="EM7" s="73"/>
      <c r="EN7" s="73" t="s">
        <v>766</v>
      </c>
      <c r="EO7" s="73"/>
      <c r="EP7" s="73"/>
      <c r="EQ7" s="73" t="s">
        <v>1240</v>
      </c>
      <c r="ER7" s="73"/>
      <c r="ES7" s="73"/>
      <c r="ET7" s="73" t="s">
        <v>771</v>
      </c>
      <c r="EU7" s="73"/>
      <c r="EV7" s="73"/>
      <c r="EW7" s="73" t="s">
        <v>1243</v>
      </c>
      <c r="EX7" s="73"/>
      <c r="EY7" s="73"/>
      <c r="EZ7" s="73" t="s">
        <v>1245</v>
      </c>
      <c r="FA7" s="73"/>
      <c r="FB7" s="73"/>
      <c r="FC7" s="73" t="s">
        <v>1247</v>
      </c>
      <c r="FD7" s="73"/>
      <c r="FE7" s="73"/>
      <c r="FF7" s="73" t="s">
        <v>1335</v>
      </c>
      <c r="FG7" s="73"/>
      <c r="FH7" s="73"/>
      <c r="FI7" s="73" t="s">
        <v>1250</v>
      </c>
      <c r="FJ7" s="73"/>
      <c r="FK7" s="73"/>
      <c r="FL7" s="73" t="s">
        <v>775</v>
      </c>
      <c r="FM7" s="73"/>
      <c r="FN7" s="73"/>
      <c r="FO7" s="73" t="s">
        <v>1254</v>
      </c>
      <c r="FP7" s="73"/>
      <c r="FQ7" s="73"/>
      <c r="FR7" s="73" t="s">
        <v>1257</v>
      </c>
      <c r="FS7" s="73"/>
      <c r="FT7" s="73"/>
      <c r="FU7" s="73" t="s">
        <v>1261</v>
      </c>
      <c r="FV7" s="73"/>
      <c r="FW7" s="73"/>
      <c r="FX7" s="73" t="s">
        <v>1263</v>
      </c>
      <c r="FY7" s="73"/>
      <c r="FZ7" s="73"/>
      <c r="GA7" s="103" t="s">
        <v>1266</v>
      </c>
      <c r="GB7" s="103"/>
      <c r="GC7" s="103"/>
      <c r="GD7" s="73" t="s">
        <v>780</v>
      </c>
      <c r="GE7" s="73"/>
      <c r="GF7" s="73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3" t="s">
        <v>1284</v>
      </c>
      <c r="HC7" s="73"/>
      <c r="HD7" s="73"/>
      <c r="HE7" s="73" t="s">
        <v>1286</v>
      </c>
      <c r="HF7" s="73"/>
      <c r="HG7" s="73"/>
      <c r="HH7" s="73" t="s">
        <v>796</v>
      </c>
      <c r="HI7" s="73"/>
      <c r="HJ7" s="73"/>
      <c r="HK7" s="73" t="s">
        <v>1287</v>
      </c>
      <c r="HL7" s="73"/>
      <c r="HM7" s="73"/>
      <c r="HN7" s="73" t="s">
        <v>1290</v>
      </c>
      <c r="HO7" s="73"/>
      <c r="HP7" s="73"/>
      <c r="HQ7" s="73" t="s">
        <v>799</v>
      </c>
      <c r="HR7" s="73"/>
      <c r="HS7" s="73"/>
      <c r="HT7" s="73" t="s">
        <v>797</v>
      </c>
      <c r="HU7" s="73"/>
      <c r="HV7" s="73"/>
      <c r="HW7" s="73" t="s">
        <v>618</v>
      </c>
      <c r="HX7" s="73"/>
      <c r="HY7" s="73"/>
      <c r="HZ7" s="73" t="s">
        <v>1299</v>
      </c>
      <c r="IA7" s="73"/>
      <c r="IB7" s="73"/>
      <c r="IC7" s="73" t="s">
        <v>1303</v>
      </c>
      <c r="ID7" s="73"/>
      <c r="IE7" s="73"/>
      <c r="IF7" s="73" t="s">
        <v>802</v>
      </c>
      <c r="IG7" s="73"/>
      <c r="IH7" s="73"/>
      <c r="II7" s="73" t="s">
        <v>1308</v>
      </c>
      <c r="IJ7" s="73"/>
      <c r="IK7" s="73"/>
      <c r="IL7" s="73" t="s">
        <v>1309</v>
      </c>
      <c r="IM7" s="73"/>
      <c r="IN7" s="73"/>
      <c r="IO7" s="73" t="s">
        <v>1313</v>
      </c>
      <c r="IP7" s="73"/>
      <c r="IQ7" s="73"/>
      <c r="IR7" s="73" t="s">
        <v>1317</v>
      </c>
      <c r="IS7" s="73"/>
      <c r="IT7" s="73"/>
    </row>
    <row r="8" spans="1:254" ht="58.5" customHeight="1">
      <c r="A8" s="127"/>
      <c r="B8" s="127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3" t="s">
        <v>56</v>
      </c>
      <c r="E42" s="114"/>
      <c r="F42" s="90" t="s">
        <v>3</v>
      </c>
      <c r="G42" s="91"/>
      <c r="H42" s="92" t="s">
        <v>715</v>
      </c>
      <c r="I42" s="93"/>
      <c r="J42" s="92" t="s">
        <v>331</v>
      </c>
      <c r="K42" s="9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5" t="s">
        <v>159</v>
      </c>
      <c r="E51" s="115"/>
      <c r="F51" s="70" t="s">
        <v>116</v>
      </c>
      <c r="G51" s="71"/>
      <c r="H51" s="92" t="s">
        <v>174</v>
      </c>
      <c r="I51" s="93"/>
      <c r="J51" s="110" t="s">
        <v>186</v>
      </c>
      <c r="K51" s="110"/>
      <c r="L51" s="110" t="s">
        <v>117</v>
      </c>
      <c r="M51" s="11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2024-01-05T13:34:33Z</dcterms:modified>
</cp:coreProperties>
</file>