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73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5" i="4" l="1"/>
  <c r="E64" i="4"/>
  <c r="E63" i="4"/>
  <c r="E61" i="4"/>
  <c r="E60" i="4"/>
  <c r="E59" i="4"/>
  <c r="E57" i="4"/>
  <c r="E56" i="4"/>
  <c r="E55" i="4"/>
  <c r="GN44" i="4"/>
  <c r="GM44" i="4"/>
  <c r="GJ44" i="4"/>
  <c r="GH44" i="4"/>
  <c r="GG44" i="4"/>
  <c r="GF44" i="4"/>
  <c r="GE44" i="4"/>
  <c r="GD44" i="4"/>
  <c r="GB44" i="4"/>
  <c r="GA44" i="4"/>
  <c r="FZ44" i="4"/>
  <c r="FY44" i="4"/>
  <c r="FX44" i="4"/>
  <c r="FW44" i="4"/>
  <c r="FV44" i="4"/>
  <c r="FU44" i="4"/>
  <c r="FS44" i="4"/>
  <c r="FR44" i="4"/>
  <c r="FO44" i="4"/>
  <c r="FM44" i="4"/>
  <c r="FL44" i="4"/>
  <c r="FK44" i="4"/>
  <c r="FJ44" i="4"/>
  <c r="FI44" i="4"/>
  <c r="FG44" i="4"/>
  <c r="FF44" i="4"/>
  <c r="FE44" i="4"/>
  <c r="FD44" i="4"/>
  <c r="FC44" i="4"/>
  <c r="FB44" i="4"/>
  <c r="FA44" i="4"/>
  <c r="EZ44" i="4"/>
  <c r="EX44" i="4"/>
  <c r="EW44" i="4"/>
  <c r="ET44" i="4"/>
  <c r="ER44" i="4"/>
  <c r="EQ44" i="4"/>
  <c r="EP44" i="4"/>
  <c r="EO44" i="4"/>
  <c r="EN44" i="4"/>
  <c r="EL44" i="4"/>
  <c r="EK44" i="4"/>
  <c r="EJ44" i="4"/>
  <c r="EI44" i="4"/>
  <c r="EH44" i="4"/>
  <c r="EG44" i="4"/>
  <c r="EF44" i="4"/>
  <c r="EE44" i="4"/>
  <c r="EC44" i="4"/>
  <c r="EB44" i="4"/>
  <c r="DY44" i="4"/>
  <c r="DW44" i="4"/>
  <c r="DV44" i="4"/>
  <c r="DU44" i="4"/>
  <c r="DT44" i="4"/>
  <c r="DS44" i="4"/>
  <c r="DQ44" i="4"/>
  <c r="DP44" i="4"/>
  <c r="DO44" i="4"/>
  <c r="DN44" i="4"/>
  <c r="DM44" i="4"/>
  <c r="DK44" i="4"/>
  <c r="DJ44" i="4"/>
  <c r="DG44" i="4"/>
  <c r="DE44" i="4"/>
  <c r="DD44" i="4"/>
  <c r="DC44" i="4"/>
  <c r="DB44" i="4"/>
  <c r="DA44" i="4"/>
  <c r="CY44" i="4"/>
  <c r="CX44" i="4"/>
  <c r="CW44" i="4"/>
  <c r="CV44" i="4"/>
  <c r="CU44" i="4"/>
  <c r="CS44" i="4"/>
  <c r="CR44" i="4"/>
  <c r="CO44" i="4"/>
  <c r="CM44" i="4"/>
  <c r="CL44" i="4"/>
  <c r="CK44" i="4"/>
  <c r="CJ44" i="4"/>
  <c r="CI44" i="4"/>
  <c r="CG44" i="4"/>
  <c r="CF44" i="4"/>
  <c r="CE44" i="4"/>
  <c r="CD44" i="4"/>
  <c r="CC44" i="4"/>
  <c r="CA44" i="4"/>
  <c r="BZ44" i="4"/>
  <c r="BW44" i="4"/>
  <c r="C43" i="4" l="1"/>
  <c r="C44" i="4" s="1"/>
  <c r="D43" i="4"/>
  <c r="D44" i="4" s="1"/>
  <c r="E43" i="4"/>
  <c r="E44" i="4" s="1"/>
  <c r="F43" i="4"/>
  <c r="F44" i="4" s="1"/>
  <c r="G43" i="4"/>
  <c r="G44" i="4" s="1"/>
  <c r="H43" i="4"/>
  <c r="H44" i="4" s="1"/>
  <c r="I43" i="4"/>
  <c r="I44" i="4" s="1"/>
  <c r="J43" i="4"/>
  <c r="J44" i="4" s="1"/>
  <c r="K43" i="4"/>
  <c r="K44" i="4" s="1"/>
  <c r="L43" i="4"/>
  <c r="L44" i="4" s="1"/>
  <c r="M43" i="4"/>
  <c r="M44" i="4" s="1"/>
  <c r="N43" i="4"/>
  <c r="N44" i="4" s="1"/>
  <c r="O43" i="4"/>
  <c r="O44" i="4" s="1"/>
  <c r="P43" i="4"/>
  <c r="P44" i="4" s="1"/>
  <c r="Q43" i="4"/>
  <c r="Q44" i="4" s="1"/>
  <c r="R43" i="4"/>
  <c r="R44" i="4" s="1"/>
  <c r="S43" i="4"/>
  <c r="S44" i="4" s="1"/>
  <c r="T43" i="4"/>
  <c r="T44" i="4" s="1"/>
  <c r="U43" i="4"/>
  <c r="U44" i="4" s="1"/>
  <c r="V43" i="4"/>
  <c r="V44" i="4" s="1"/>
  <c r="W43" i="4"/>
  <c r="W44" i="4" s="1"/>
  <c r="X43" i="4"/>
  <c r="X44" i="4" s="1"/>
  <c r="Y43" i="4"/>
  <c r="Y44" i="4" s="1"/>
  <c r="Z43" i="4"/>
  <c r="Z44" i="4" s="1"/>
  <c r="AA43" i="4"/>
  <c r="AA44" i="4" s="1"/>
  <c r="AB43" i="4"/>
  <c r="AB44" i="4" s="1"/>
  <c r="AC43" i="4"/>
  <c r="AC44" i="4" s="1"/>
  <c r="AD43" i="4"/>
  <c r="AD44" i="4" s="1"/>
  <c r="AE43" i="4"/>
  <c r="AE44" i="4" s="1"/>
  <c r="AF43" i="4"/>
  <c r="AF44" i="4" s="1"/>
  <c r="AG43" i="4"/>
  <c r="AG44" i="4" s="1"/>
  <c r="AH43" i="4"/>
  <c r="AH44" i="4" s="1"/>
  <c r="AI43" i="4"/>
  <c r="AI44" i="4" s="1"/>
  <c r="AJ43" i="4"/>
  <c r="AJ44" i="4" s="1"/>
  <c r="AK43" i="4"/>
  <c r="AK44" i="4" s="1"/>
  <c r="AL43" i="4"/>
  <c r="AL44" i="4" s="1"/>
  <c r="AM43" i="4"/>
  <c r="AM44" i="4" s="1"/>
  <c r="AN43" i="4"/>
  <c r="AN44" i="4" s="1"/>
  <c r="AO43" i="4"/>
  <c r="AO44" i="4" s="1"/>
  <c r="AP43" i="4"/>
  <c r="AP44" i="4" s="1"/>
  <c r="AQ43" i="4"/>
  <c r="AQ44" i="4" s="1"/>
  <c r="AR43" i="4"/>
  <c r="AR44" i="4" s="1"/>
  <c r="AS43" i="4"/>
  <c r="AS44" i="4" s="1"/>
  <c r="AT43" i="4"/>
  <c r="AT44" i="4" s="1"/>
  <c r="AU43" i="4"/>
  <c r="AU44" i="4" s="1"/>
  <c r="AV43" i="4"/>
  <c r="AV44" i="4" s="1"/>
  <c r="AW43" i="4"/>
  <c r="AW44" i="4" s="1"/>
  <c r="AX43" i="4"/>
  <c r="AX44" i="4" s="1"/>
  <c r="AY43" i="4"/>
  <c r="AY44" i="4" s="1"/>
  <c r="AZ43" i="4"/>
  <c r="AZ44" i="4" s="1"/>
  <c r="BA43" i="4"/>
  <c r="BA44" i="4" s="1"/>
  <c r="BB43" i="4"/>
  <c r="BB44" i="4" s="1"/>
  <c r="BC43" i="4"/>
  <c r="BC44" i="4" s="1"/>
  <c r="BD43" i="4"/>
  <c r="BD44" i="4" s="1"/>
  <c r="BE43" i="4"/>
  <c r="BE44" i="4" s="1"/>
  <c r="BF43" i="4"/>
  <c r="BF44" i="4" s="1"/>
  <c r="BG43" i="4"/>
  <c r="BG44" i="4" s="1"/>
  <c r="BH43" i="4"/>
  <c r="BH44" i="4" s="1"/>
  <c r="BI43" i="4"/>
  <c r="BI44" i="4" s="1"/>
  <c r="BJ43" i="4"/>
  <c r="BJ44" i="4" s="1"/>
  <c r="BK43" i="4"/>
  <c r="BK44" i="4" s="1"/>
  <c r="BL43" i="4"/>
  <c r="BL44" i="4" s="1"/>
  <c r="BM43" i="4"/>
  <c r="BM44" i="4" s="1"/>
  <c r="BN43" i="4"/>
  <c r="BN44" i="4" s="1"/>
  <c r="BO43" i="4"/>
  <c r="BO44" i="4" s="1"/>
  <c r="BP43" i="4"/>
  <c r="BP44" i="4" s="1"/>
  <c r="BQ43" i="4"/>
  <c r="BQ44" i="4" s="1"/>
  <c r="BR43" i="4"/>
  <c r="BR44" i="4" s="1"/>
  <c r="BS43" i="4"/>
  <c r="BS44" i="4" s="1"/>
  <c r="BT43" i="4"/>
  <c r="BT44" i="4" s="1"/>
  <c r="BU43" i="4"/>
  <c r="BU44" i="4" s="1"/>
  <c r="BV43" i="4"/>
  <c r="BW43" i="4"/>
  <c r="BX43" i="4"/>
  <c r="BX44" i="4" s="1"/>
  <c r="BY43" i="4"/>
  <c r="BZ43" i="4"/>
  <c r="CA43" i="4"/>
  <c r="CB43" i="4"/>
  <c r="CB44" i="4" s="1"/>
  <c r="CC43" i="4"/>
  <c r="CD43" i="4"/>
  <c r="CE43" i="4"/>
  <c r="CF43" i="4"/>
  <c r="CG43" i="4"/>
  <c r="CH43" i="4"/>
  <c r="CH44" i="4" s="1"/>
  <c r="CI43" i="4"/>
  <c r="CJ43" i="4"/>
  <c r="CK43" i="4"/>
  <c r="CL43" i="4"/>
  <c r="CM43" i="4"/>
  <c r="CN43" i="4"/>
  <c r="CN44" i="4" s="1"/>
  <c r="CO43" i="4"/>
  <c r="CP43" i="4"/>
  <c r="CP44" i="4" s="1"/>
  <c r="CQ43" i="4"/>
  <c r="CQ44" i="4" s="1"/>
  <c r="CR43" i="4"/>
  <c r="CS43" i="4"/>
  <c r="CT43" i="4"/>
  <c r="CU43" i="4"/>
  <c r="CV43" i="4"/>
  <c r="CW43" i="4"/>
  <c r="CX43" i="4"/>
  <c r="CY43" i="4"/>
  <c r="CZ43" i="4"/>
  <c r="CZ44" i="4" s="1"/>
  <c r="DA43" i="4"/>
  <c r="DB43" i="4"/>
  <c r="DC43" i="4"/>
  <c r="DD43" i="4"/>
  <c r="DE43" i="4"/>
  <c r="DF43" i="4"/>
  <c r="DG43" i="4"/>
  <c r="DH43" i="4"/>
  <c r="DH44" i="4" s="1"/>
  <c r="DI43" i="4"/>
  <c r="DI44" i="4" s="1"/>
  <c r="DJ43" i="4"/>
  <c r="DK43" i="4"/>
  <c r="DL43" i="4"/>
  <c r="DL44" i="4" s="1"/>
  <c r="DM43" i="4"/>
  <c r="DN43" i="4"/>
  <c r="DO43" i="4"/>
  <c r="DP43" i="4"/>
  <c r="DQ43" i="4"/>
  <c r="DR43" i="4"/>
  <c r="DR44" i="4" s="1"/>
  <c r="DS43" i="4"/>
  <c r="DT43" i="4"/>
  <c r="DU43" i="4"/>
  <c r="DV43" i="4"/>
  <c r="DW43" i="4"/>
  <c r="DX43" i="4"/>
  <c r="DX44" i="4" s="1"/>
  <c r="DY43" i="4"/>
  <c r="DZ43" i="4"/>
  <c r="DZ44" i="4" s="1"/>
  <c r="EA43" i="4"/>
  <c r="EA44" i="4" s="1"/>
  <c r="EB43" i="4"/>
  <c r="EC43" i="4"/>
  <c r="ED43" i="4"/>
  <c r="EE43" i="4"/>
  <c r="EF43" i="4"/>
  <c r="EG43" i="4"/>
  <c r="EH43" i="4"/>
  <c r="EI43" i="4"/>
  <c r="EJ43" i="4"/>
  <c r="EK43" i="4"/>
  <c r="EL43" i="4"/>
  <c r="EM43" i="4"/>
  <c r="EM44" i="4" s="1"/>
  <c r="EN43" i="4"/>
  <c r="EO43" i="4"/>
  <c r="EP43" i="4"/>
  <c r="EQ43" i="4"/>
  <c r="ER43" i="4"/>
  <c r="ES43" i="4"/>
  <c r="ES44" i="4" s="1"/>
  <c r="ET43" i="4"/>
  <c r="EU43" i="4"/>
  <c r="EU44" i="4" s="1"/>
  <c r="EV43" i="4"/>
  <c r="EV44" i="4" s="1"/>
  <c r="EW43" i="4"/>
  <c r="EX43" i="4"/>
  <c r="EY43" i="4"/>
  <c r="EY44" i="4" s="1"/>
  <c r="EZ43" i="4"/>
  <c r="FA43" i="4"/>
  <c r="FB43" i="4"/>
  <c r="FC43" i="4"/>
  <c r="FD43" i="4"/>
  <c r="FE43" i="4"/>
  <c r="FF43" i="4"/>
  <c r="FG43" i="4"/>
  <c r="FH43" i="4"/>
  <c r="FH44" i="4" s="1"/>
  <c r="FI43" i="4"/>
  <c r="FJ43" i="4"/>
  <c r="FK43" i="4"/>
  <c r="FL43" i="4"/>
  <c r="FM43" i="4"/>
  <c r="FN43" i="4"/>
  <c r="FN44" i="4" s="1"/>
  <c r="FO43" i="4"/>
  <c r="FP43" i="4"/>
  <c r="FP44" i="4" s="1"/>
  <c r="FQ43" i="4"/>
  <c r="FQ44" i="4" s="1"/>
  <c r="FR43" i="4"/>
  <c r="FS43" i="4"/>
  <c r="FT43" i="4"/>
  <c r="FT44" i="4" s="1"/>
  <c r="FU43" i="4"/>
  <c r="FV43" i="4"/>
  <c r="FW43" i="4"/>
  <c r="FX43" i="4"/>
  <c r="FY43" i="4"/>
  <c r="FZ43" i="4"/>
  <c r="GA43" i="4"/>
  <c r="GB43" i="4"/>
  <c r="GC43" i="4"/>
  <c r="GD43" i="4"/>
  <c r="GE43" i="4"/>
  <c r="GF43" i="4"/>
  <c r="GG43" i="4"/>
  <c r="GH43" i="4"/>
  <c r="GI43" i="4"/>
  <c r="GI44" i="4" s="1"/>
  <c r="GJ43" i="4"/>
  <c r="GK43" i="4"/>
  <c r="GK44" i="4" s="1"/>
  <c r="GL43" i="4"/>
  <c r="GL44" i="4" s="1"/>
  <c r="GM43" i="4"/>
  <c r="GN43" i="4"/>
  <c r="GO43" i="4"/>
  <c r="GO44" i="4" s="1"/>
  <c r="GP43" i="4"/>
  <c r="GP44" i="4" s="1"/>
  <c r="GQ43" i="4"/>
  <c r="GQ44" i="4" s="1"/>
  <c r="GR43" i="4"/>
  <c r="GR44" i="4" s="1"/>
  <c r="BV44" i="4"/>
  <c r="BY44" i="4"/>
  <c r="CT44" i="4"/>
  <c r="DF44" i="4"/>
  <c r="ED44" i="4"/>
  <c r="GC44" i="4"/>
  <c r="D57" i="4" l="1"/>
  <c r="D65" i="4"/>
  <c r="D60" i="4"/>
  <c r="D49" i="4"/>
  <c r="E49" i="4" s="1"/>
  <c r="D63" i="4"/>
  <c r="D56" i="4"/>
  <c r="D51" i="4"/>
  <c r="E51" i="4" s="1"/>
  <c r="D53" i="4"/>
  <c r="E53" i="4" s="1"/>
  <c r="D48" i="4"/>
  <c r="E48" i="4" s="1"/>
  <c r="D47" i="4"/>
  <c r="E47" i="4" s="1"/>
  <c r="D64" i="4"/>
  <c r="D61" i="4"/>
  <c r="D55" i="4"/>
  <c r="D52" i="4"/>
  <c r="E52" i="4" s="1"/>
  <c r="D59" i="4"/>
  <c r="C40" i="2"/>
  <c r="D40" i="2"/>
  <c r="E40" i="2"/>
  <c r="F40" i="2"/>
  <c r="F41" i="2" s="1"/>
  <c r="G40" i="2"/>
  <c r="H40" i="2"/>
  <c r="I40" i="2"/>
  <c r="J40" i="2"/>
  <c r="J41" i="2" s="1"/>
  <c r="K40" i="2"/>
  <c r="L40" i="2"/>
  <c r="M40" i="2"/>
  <c r="N40" i="2"/>
  <c r="N41" i="2" s="1"/>
  <c r="O40" i="2"/>
  <c r="O41" i="2" s="1"/>
  <c r="P40" i="2"/>
  <c r="P41" i="2" s="1"/>
  <c r="Q40" i="2"/>
  <c r="R40" i="2"/>
  <c r="R41" i="2" s="1"/>
  <c r="S40" i="2"/>
  <c r="S41" i="2" s="1"/>
  <c r="T40" i="2"/>
  <c r="T41" i="2" s="1"/>
  <c r="U40" i="2"/>
  <c r="V40" i="2"/>
  <c r="V41" i="2" s="1"/>
  <c r="W40" i="2"/>
  <c r="W41" i="2" s="1"/>
  <c r="X40" i="2"/>
  <c r="X41" i="2" s="1"/>
  <c r="Y40" i="2"/>
  <c r="Z40" i="2"/>
  <c r="AA40" i="2"/>
  <c r="AB40" i="2"/>
  <c r="AB41" i="2" s="1"/>
  <c r="AC40" i="2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L41" i="2" s="1"/>
  <c r="AM40" i="2"/>
  <c r="AM41" i="2" s="1"/>
  <c r="AN40" i="2"/>
  <c r="AN41" i="2" s="1"/>
  <c r="AO40" i="2"/>
  <c r="AP40" i="2"/>
  <c r="AP41" i="2" s="1"/>
  <c r="AQ40" i="2"/>
  <c r="AR40" i="2"/>
  <c r="AR41" i="2" s="1"/>
  <c r="AS40" i="2"/>
  <c r="AT40" i="2"/>
  <c r="AT41" i="2" s="1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F40" i="2"/>
  <c r="BF41" i="2" s="1"/>
  <c r="BG40" i="2"/>
  <c r="BG41" i="2" s="1"/>
  <c r="BH40" i="2"/>
  <c r="BH41" i="2" s="1"/>
  <c r="BI40" i="2"/>
  <c r="BJ40" i="2"/>
  <c r="BK40" i="2"/>
  <c r="BL40" i="2"/>
  <c r="BL41" i="2" s="1"/>
  <c r="BM40" i="2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V41" i="2" s="1"/>
  <c r="BW40" i="2"/>
  <c r="BW41" i="2" s="1"/>
  <c r="BX40" i="2"/>
  <c r="BX41" i="2" s="1"/>
  <c r="BY40" i="2"/>
  <c r="BZ40" i="2"/>
  <c r="BZ41" i="2" s="1"/>
  <c r="CA40" i="2"/>
  <c r="CB40" i="2"/>
  <c r="CB41" i="2" s="1"/>
  <c r="CC40" i="2"/>
  <c r="CD40" i="2"/>
  <c r="CD41" i="2" s="1"/>
  <c r="CE40" i="2"/>
  <c r="CE41" i="2" s="1"/>
  <c r="CF40" i="2"/>
  <c r="CF41" i="2" s="1"/>
  <c r="CG40" i="2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P40" i="2"/>
  <c r="CP41" i="2" s="1"/>
  <c r="CQ40" i="2"/>
  <c r="CR40" i="2"/>
  <c r="CR41" i="2" s="1"/>
  <c r="CS40" i="2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B40" i="2"/>
  <c r="DB41" i="2" s="1"/>
  <c r="DC40" i="2"/>
  <c r="DC41" i="2" s="1"/>
  <c r="DD40" i="2"/>
  <c r="DD41" i="2" s="1"/>
  <c r="DE40" i="2"/>
  <c r="DF40" i="2"/>
  <c r="DF41" i="2" s="1"/>
  <c r="DG40" i="2"/>
  <c r="DH40" i="2"/>
  <c r="DH41" i="2" s="1"/>
  <c r="DI40" i="2"/>
  <c r="DJ40" i="2"/>
  <c r="DK40" i="2"/>
  <c r="DL40" i="2"/>
  <c r="DL41" i="2" s="1"/>
  <c r="DM40" i="2"/>
  <c r="DN40" i="2"/>
  <c r="DN41" i="2" s="1"/>
  <c r="DO40" i="2"/>
  <c r="DP40" i="2"/>
  <c r="DP41" i="2" s="1"/>
  <c r="DQ40" i="2"/>
  <c r="DR40" i="2"/>
  <c r="DR41" i="2" s="1"/>
  <c r="C41" i="2"/>
  <c r="D41" i="2"/>
  <c r="E41" i="2"/>
  <c r="G41" i="2"/>
  <c r="H41" i="2"/>
  <c r="I41" i="2"/>
  <c r="K41" i="2"/>
  <c r="L41" i="2"/>
  <c r="M41" i="2"/>
  <c r="Q41" i="2"/>
  <c r="U41" i="2"/>
  <c r="Y41" i="2"/>
  <c r="Z41" i="2"/>
  <c r="AA41" i="2"/>
  <c r="AC41" i="2"/>
  <c r="AG41" i="2"/>
  <c r="AK41" i="2"/>
  <c r="AO41" i="2"/>
  <c r="AQ41" i="2"/>
  <c r="AS41" i="2"/>
  <c r="AW41" i="2"/>
  <c r="BA41" i="2"/>
  <c r="BE41" i="2"/>
  <c r="BI41" i="2"/>
  <c r="BJ41" i="2"/>
  <c r="BK41" i="2"/>
  <c r="BM41" i="2"/>
  <c r="BQ41" i="2"/>
  <c r="BU41" i="2"/>
  <c r="BY41" i="2"/>
  <c r="CA41" i="2"/>
  <c r="CC41" i="2"/>
  <c r="CG41" i="2"/>
  <c r="CK41" i="2"/>
  <c r="CL41" i="2"/>
  <c r="CO41" i="2"/>
  <c r="CQ41" i="2"/>
  <c r="CS41" i="2"/>
  <c r="CW41" i="2"/>
  <c r="DA41" i="2"/>
  <c r="DE41" i="2"/>
  <c r="DG41" i="2"/>
  <c r="DI41" i="2"/>
  <c r="DJ41" i="2"/>
  <c r="DK41" i="2"/>
  <c r="DM41" i="2"/>
  <c r="DO41" i="2"/>
  <c r="DQ41" i="2"/>
  <c r="C39" i="3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L39" i="3"/>
  <c r="L40" i="3" s="1"/>
  <c r="M39" i="3"/>
  <c r="M40" i="3" s="1"/>
  <c r="N39" i="3"/>
  <c r="N40" i="3" s="1"/>
  <c r="O39" i="3"/>
  <c r="P39" i="3"/>
  <c r="P40" i="3" s="1"/>
  <c r="Q39" i="3"/>
  <c r="Q40" i="3" s="1"/>
  <c r="R39" i="3"/>
  <c r="R40" i="3" s="1"/>
  <c r="S39" i="3"/>
  <c r="T39" i="3"/>
  <c r="T40" i="3" s="1"/>
  <c r="U39" i="3"/>
  <c r="V39" i="3"/>
  <c r="V40" i="3" s="1"/>
  <c r="W39" i="3"/>
  <c r="X39" i="3"/>
  <c r="X40" i="3" s="1"/>
  <c r="Y39" i="3"/>
  <c r="Z39" i="3"/>
  <c r="Z40" i="3" s="1"/>
  <c r="AA39" i="3"/>
  <c r="AB39" i="3"/>
  <c r="AB40" i="3" s="1"/>
  <c r="AC39" i="3"/>
  <c r="AD39" i="3"/>
  <c r="AD40" i="3" s="1"/>
  <c r="AE39" i="3"/>
  <c r="AF39" i="3"/>
  <c r="AF40" i="3" s="1"/>
  <c r="AG39" i="3"/>
  <c r="AH39" i="3"/>
  <c r="AH40" i="3" s="1"/>
  <c r="AI39" i="3"/>
  <c r="AJ39" i="3"/>
  <c r="AJ40" i="3" s="1"/>
  <c r="AK39" i="3"/>
  <c r="AL39" i="3"/>
  <c r="AL40" i="3" s="1"/>
  <c r="AM39" i="3"/>
  <c r="AN39" i="3"/>
  <c r="AO39" i="3"/>
  <c r="AP39" i="3"/>
  <c r="AP40" i="3" s="1"/>
  <c r="AQ39" i="3"/>
  <c r="AR39" i="3"/>
  <c r="AR40" i="3" s="1"/>
  <c r="AS39" i="3"/>
  <c r="AT39" i="3"/>
  <c r="AT40" i="3" s="1"/>
  <c r="AU39" i="3"/>
  <c r="AV39" i="3"/>
  <c r="AV40" i="3" s="1"/>
  <c r="AW39" i="3"/>
  <c r="AX39" i="3"/>
  <c r="AX40" i="3" s="1"/>
  <c r="AY39" i="3"/>
  <c r="AZ39" i="3"/>
  <c r="AZ40" i="3" s="1"/>
  <c r="BA39" i="3"/>
  <c r="BB39" i="3"/>
  <c r="BB40" i="3" s="1"/>
  <c r="BC39" i="3"/>
  <c r="BD39" i="3"/>
  <c r="BD40" i="3" s="1"/>
  <c r="BE39" i="3"/>
  <c r="BF39" i="3"/>
  <c r="BF40" i="3" s="1"/>
  <c r="BG39" i="3"/>
  <c r="BH39" i="3"/>
  <c r="BH40" i="3" s="1"/>
  <c r="BI39" i="3"/>
  <c r="BJ39" i="3"/>
  <c r="BJ40" i="3" s="1"/>
  <c r="BK39" i="3"/>
  <c r="BL39" i="3"/>
  <c r="BL40" i="3" s="1"/>
  <c r="D52" i="3" s="1"/>
  <c r="E52" i="3" s="1"/>
  <c r="BM39" i="3"/>
  <c r="BN39" i="3"/>
  <c r="BN40" i="3" s="1"/>
  <c r="BO39" i="3"/>
  <c r="BP39" i="3"/>
  <c r="BP40" i="3" s="1"/>
  <c r="BQ39" i="3"/>
  <c r="BR39" i="3"/>
  <c r="BR40" i="3" s="1"/>
  <c r="BS39" i="3"/>
  <c r="BT39" i="3"/>
  <c r="BT40" i="3" s="1"/>
  <c r="BU39" i="3"/>
  <c r="BV39" i="3"/>
  <c r="BV40" i="3" s="1"/>
  <c r="BW39" i="3"/>
  <c r="BX39" i="3"/>
  <c r="BX40" i="3" s="1"/>
  <c r="BY39" i="3"/>
  <c r="BZ39" i="3"/>
  <c r="BZ40" i="3" s="1"/>
  <c r="CA39" i="3"/>
  <c r="CB39" i="3"/>
  <c r="CB40" i="3" s="1"/>
  <c r="CC39" i="3"/>
  <c r="CD39" i="3"/>
  <c r="CD40" i="3" s="1"/>
  <c r="CE39" i="3"/>
  <c r="CF39" i="3"/>
  <c r="CF40" i="3" s="1"/>
  <c r="CG39" i="3"/>
  <c r="CH39" i="3"/>
  <c r="CH40" i="3" s="1"/>
  <c r="CI39" i="3"/>
  <c r="CJ39" i="3"/>
  <c r="CJ40" i="3" s="1"/>
  <c r="CK39" i="3"/>
  <c r="CL39" i="3"/>
  <c r="CL40" i="3" s="1"/>
  <c r="CM39" i="3"/>
  <c r="CN39" i="3"/>
  <c r="CN40" i="3" s="1"/>
  <c r="CO39" i="3"/>
  <c r="CP39" i="3"/>
  <c r="CP40" i="3" s="1"/>
  <c r="CQ39" i="3"/>
  <c r="CR39" i="3"/>
  <c r="CR40" i="3" s="1"/>
  <c r="CS39" i="3"/>
  <c r="CT39" i="3"/>
  <c r="CT40" i="3" s="1"/>
  <c r="CU39" i="3"/>
  <c r="CV39" i="3"/>
  <c r="CV40" i="3" s="1"/>
  <c r="CW39" i="3"/>
  <c r="CX39" i="3"/>
  <c r="CX40" i="3" s="1"/>
  <c r="CY39" i="3"/>
  <c r="CZ39" i="3"/>
  <c r="DA39" i="3"/>
  <c r="DB39" i="3"/>
  <c r="DB40" i="3" s="1"/>
  <c r="DC39" i="3"/>
  <c r="DD39" i="3"/>
  <c r="DD40" i="3" s="1"/>
  <c r="DE39" i="3"/>
  <c r="DF39" i="3"/>
  <c r="DF40" i="3" s="1"/>
  <c r="DG39" i="3"/>
  <c r="DH39" i="3"/>
  <c r="DH40" i="3" s="1"/>
  <c r="DI39" i="3"/>
  <c r="DJ39" i="3"/>
  <c r="DJ40" i="3" s="1"/>
  <c r="DK39" i="3"/>
  <c r="DL39" i="3"/>
  <c r="DL40" i="3" s="1"/>
  <c r="DM39" i="3"/>
  <c r="DN39" i="3"/>
  <c r="DN40" i="3" s="1"/>
  <c r="DO39" i="3"/>
  <c r="DP39" i="3"/>
  <c r="DP40" i="3" s="1"/>
  <c r="DQ39" i="3"/>
  <c r="DR39" i="3"/>
  <c r="DR40" i="3" s="1"/>
  <c r="DS39" i="3"/>
  <c r="DT39" i="3"/>
  <c r="DT40" i="3" s="1"/>
  <c r="DU39" i="3"/>
  <c r="DV39" i="3"/>
  <c r="DV40" i="3" s="1"/>
  <c r="DW39" i="3"/>
  <c r="DX39" i="3"/>
  <c r="DX40" i="3" s="1"/>
  <c r="DY39" i="3"/>
  <c r="DZ39" i="3"/>
  <c r="DZ40" i="3" s="1"/>
  <c r="EA39" i="3"/>
  <c r="EB39" i="3"/>
  <c r="EB40" i="3" s="1"/>
  <c r="EC39" i="3"/>
  <c r="ED39" i="3"/>
  <c r="ED40" i="3" s="1"/>
  <c r="EE39" i="3"/>
  <c r="EF39" i="3"/>
  <c r="EF40" i="3" s="1"/>
  <c r="EG39" i="3"/>
  <c r="EH39" i="3"/>
  <c r="EH40" i="3" s="1"/>
  <c r="EI39" i="3"/>
  <c r="EJ39" i="3"/>
  <c r="EJ40" i="3" s="1"/>
  <c r="EK39" i="3"/>
  <c r="EL39" i="3"/>
  <c r="EL40" i="3" s="1"/>
  <c r="EM39" i="3"/>
  <c r="EN39" i="3"/>
  <c r="EN40" i="3" s="1"/>
  <c r="EO39" i="3"/>
  <c r="EP39" i="3"/>
  <c r="EP40" i="3" s="1"/>
  <c r="EQ39" i="3"/>
  <c r="ER39" i="3"/>
  <c r="ER40" i="3" s="1"/>
  <c r="ES39" i="3"/>
  <c r="ET39" i="3"/>
  <c r="ET40" i="3" s="1"/>
  <c r="EU39" i="3"/>
  <c r="EV39" i="3"/>
  <c r="EV40" i="3" s="1"/>
  <c r="EW39" i="3"/>
  <c r="EX39" i="3"/>
  <c r="EX40" i="3" s="1"/>
  <c r="EY39" i="3"/>
  <c r="EY40" i="3" s="1"/>
  <c r="EZ39" i="3"/>
  <c r="EZ40" i="3" s="1"/>
  <c r="FA39" i="3"/>
  <c r="FB39" i="3"/>
  <c r="FB40" i="3" s="1"/>
  <c r="FC39" i="3"/>
  <c r="FD39" i="3"/>
  <c r="FD40" i="3" s="1"/>
  <c r="FE39" i="3"/>
  <c r="FF39" i="3"/>
  <c r="FF40" i="3" s="1"/>
  <c r="FG39" i="3"/>
  <c r="FG40" i="3" s="1"/>
  <c r="FH39" i="3"/>
  <c r="FH40" i="3" s="1"/>
  <c r="FI39" i="3"/>
  <c r="FJ39" i="3"/>
  <c r="FJ40" i="3" s="1"/>
  <c r="FK39" i="3"/>
  <c r="C40" i="3"/>
  <c r="E40" i="3"/>
  <c r="K40" i="3"/>
  <c r="O40" i="3"/>
  <c r="S40" i="3"/>
  <c r="U40" i="3"/>
  <c r="W40" i="3"/>
  <c r="Y40" i="3"/>
  <c r="AA40" i="3"/>
  <c r="AC40" i="3"/>
  <c r="AE40" i="3"/>
  <c r="AG40" i="3"/>
  <c r="AI40" i="3"/>
  <c r="AK40" i="3"/>
  <c r="AM40" i="3"/>
  <c r="AN40" i="3"/>
  <c r="AO40" i="3"/>
  <c r="AQ40" i="3"/>
  <c r="AS40" i="3"/>
  <c r="AU40" i="3"/>
  <c r="AW40" i="3"/>
  <c r="AY40" i="3"/>
  <c r="BA40" i="3"/>
  <c r="BC40" i="3"/>
  <c r="BE40" i="3"/>
  <c r="BG40" i="3"/>
  <c r="BI40" i="3"/>
  <c r="BK40" i="3"/>
  <c r="BM40" i="3"/>
  <c r="BO40" i="3"/>
  <c r="BQ40" i="3"/>
  <c r="BS40" i="3"/>
  <c r="BU40" i="3"/>
  <c r="BW40" i="3"/>
  <c r="BY40" i="3"/>
  <c r="CA40" i="3"/>
  <c r="CC40" i="3"/>
  <c r="CE40" i="3"/>
  <c r="CG40" i="3"/>
  <c r="CI40" i="3"/>
  <c r="CK40" i="3"/>
  <c r="CM40" i="3"/>
  <c r="CO40" i="3"/>
  <c r="CQ40" i="3"/>
  <c r="CS40" i="3"/>
  <c r="CU40" i="3"/>
  <c r="CW40" i="3"/>
  <c r="CY40" i="3"/>
  <c r="CZ40" i="3"/>
  <c r="DA40" i="3"/>
  <c r="DC40" i="3"/>
  <c r="DE40" i="3"/>
  <c r="DG40" i="3"/>
  <c r="DI40" i="3"/>
  <c r="DK40" i="3"/>
  <c r="DM40" i="3"/>
  <c r="DO40" i="3"/>
  <c r="DQ40" i="3"/>
  <c r="DS40" i="3"/>
  <c r="DU40" i="3"/>
  <c r="DW40" i="3"/>
  <c r="DY40" i="3"/>
  <c r="EA40" i="3"/>
  <c r="EC40" i="3"/>
  <c r="EE40" i="3"/>
  <c r="EG40" i="3"/>
  <c r="EI40" i="3"/>
  <c r="EK40" i="3"/>
  <c r="EM40" i="3"/>
  <c r="EO40" i="3"/>
  <c r="EQ40" i="3"/>
  <c r="ES40" i="3"/>
  <c r="EU40" i="3"/>
  <c r="EW40" i="3"/>
  <c r="FA40" i="3"/>
  <c r="FC40" i="3"/>
  <c r="FE40" i="3"/>
  <c r="FI40" i="3"/>
  <c r="FK40" i="3"/>
  <c r="DL41" i="1"/>
  <c r="CF41" i="1"/>
  <c r="AZ41" i="1"/>
  <c r="DO40" i="1"/>
  <c r="DO41" i="1" s="1"/>
  <c r="DN40" i="1"/>
  <c r="DN41" i="1" s="1"/>
  <c r="DM40" i="1"/>
  <c r="DM41" i="1" s="1"/>
  <c r="DL40" i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4" i="1" l="1"/>
  <c r="E54" i="1" s="1"/>
  <c r="D53" i="1"/>
  <c r="E53" i="1" s="1"/>
  <c r="D52" i="2"/>
  <c r="E52" i="2" s="1"/>
  <c r="D48" i="2"/>
  <c r="D56" i="1"/>
  <c r="D62" i="1"/>
  <c r="E62" i="1" s="1"/>
  <c r="D52" i="1"/>
  <c r="E52" i="1" s="1"/>
  <c r="E55" i="1" s="1"/>
  <c r="D57" i="1"/>
  <c r="E57" i="1" s="1"/>
  <c r="D60" i="1"/>
  <c r="E60" i="1" s="1"/>
  <c r="D66" i="4"/>
  <c r="E66" i="4"/>
  <c r="D50" i="4"/>
  <c r="E50" i="4"/>
  <c r="D62" i="4"/>
  <c r="E62" i="4"/>
  <c r="D54" i="4"/>
  <c r="E54" i="4"/>
  <c r="D58" i="4"/>
  <c r="E58" i="4"/>
  <c r="D49" i="1"/>
  <c r="E49" i="1" s="1"/>
  <c r="D60" i="2"/>
  <c r="D61" i="2"/>
  <c r="E61" i="2" s="1"/>
  <c r="D62" i="2"/>
  <c r="E62" i="2" s="1"/>
  <c r="D58" i="2"/>
  <c r="D56" i="2"/>
  <c r="E56" i="2" s="1"/>
  <c r="E58" i="2"/>
  <c r="D57" i="2"/>
  <c r="E57" i="2" s="1"/>
  <c r="D53" i="2"/>
  <c r="E53" i="2" s="1"/>
  <c r="D54" i="2"/>
  <c r="E54" i="2" s="1"/>
  <c r="D50" i="2"/>
  <c r="E50" i="2" s="1"/>
  <c r="D49" i="2"/>
  <c r="D51" i="2" s="1"/>
  <c r="D44" i="2"/>
  <c r="D45" i="2"/>
  <c r="E45" i="2" s="1"/>
  <c r="D46" i="2"/>
  <c r="E46" i="2" s="1"/>
  <c r="E48" i="2"/>
  <c r="E60" i="2"/>
  <c r="D61" i="3"/>
  <c r="E61" i="3" s="1"/>
  <c r="D45" i="3"/>
  <c r="E45" i="3" s="1"/>
  <c r="D51" i="3"/>
  <c r="D44" i="3"/>
  <c r="E44" i="3" s="1"/>
  <c r="D43" i="3"/>
  <c r="E43" i="3" s="1"/>
  <c r="E56" i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E51" i="3"/>
  <c r="D47" i="3"/>
  <c r="D59" i="3"/>
  <c r="E59" i="3" s="1"/>
  <c r="D56" i="3"/>
  <c r="E56" i="3" s="1"/>
  <c r="D55" i="3"/>
  <c r="E55" i="3" s="1"/>
  <c r="D49" i="3"/>
  <c r="E49" i="3" s="1"/>
  <c r="D48" i="3"/>
  <c r="E48" i="3" s="1"/>
  <c r="D53" i="3"/>
  <c r="E53" i="3" s="1"/>
  <c r="E54" i="3" s="1"/>
  <c r="E58" i="3" l="1"/>
  <c r="D55" i="2"/>
  <c r="D47" i="2"/>
  <c r="E46" i="3"/>
  <c r="E63" i="2"/>
  <c r="D63" i="2"/>
  <c r="E59" i="2"/>
  <c r="D59" i="2"/>
  <c r="E55" i="2"/>
  <c r="E49" i="2"/>
  <c r="E51" i="2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D65" i="5" l="1"/>
  <c r="E65" i="5" s="1"/>
  <c r="D52" i="5"/>
  <c r="E52" i="5" s="1"/>
  <c r="D64" i="5"/>
  <c r="E64" i="5" s="1"/>
  <c r="D61" i="5"/>
  <c r="E61" i="5" s="1"/>
  <c r="D60" i="5"/>
  <c r="E60" i="5" s="1"/>
  <c r="D57" i="5"/>
  <c r="E57" i="5" s="1"/>
  <c r="D53" i="5"/>
  <c r="E53" i="5" s="1"/>
  <c r="D55" i="5"/>
  <c r="E55" i="5" s="1"/>
  <c r="D56" i="5"/>
  <c r="E56" i="5" s="1"/>
  <c r="D51" i="5"/>
  <c r="D63" i="5"/>
  <c r="E63" i="5" s="1"/>
  <c r="D59" i="5"/>
  <c r="E59" i="5" s="1"/>
  <c r="D48" i="5"/>
  <c r="E48" i="5" s="1"/>
  <c r="D47" i="5"/>
  <c r="E47" i="5" s="1"/>
  <c r="D49" i="5"/>
  <c r="D54" i="5" l="1"/>
  <c r="E63" i="1"/>
  <c r="E62" i="5"/>
  <c r="E58" i="5"/>
  <c r="D63" i="1"/>
  <c r="D62" i="5"/>
  <c r="D58" i="5"/>
  <c r="D62" i="3"/>
  <c r="E66" i="5"/>
  <c r="E51" i="5"/>
  <c r="E54" i="5" s="1"/>
  <c r="E62" i="3"/>
  <c r="D66" i="5"/>
  <c r="E49" i="5"/>
  <c r="E50" i="5" s="1"/>
  <c r="D50" i="5"/>
</calcChain>
</file>

<file path=xl/sharedStrings.xml><?xml version="1.0" encoding="utf-8"?>
<sst xmlns="http://schemas.openxmlformats.org/spreadsheetml/2006/main" count="1785" uniqueCount="1411">
  <si>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</si>
  <si>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</si>
  <si>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</si>
  <si>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</si>
  <si>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</si>
  <si>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</si>
  <si>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</si>
  <si>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</si>
  <si>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</si>
  <si>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</si>
  <si>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</si>
  <si>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</si>
  <si>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</si>
  <si>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</si>
  <si>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</si>
  <si>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</si>
  <si>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</si>
  <si>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</si>
  <si>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</si>
  <si>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</si>
  <si>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</si>
  <si>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</si>
  <si>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</si>
  <si>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</si>
  <si>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</si>
  <si>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</si>
  <si>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</si>
  <si>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</si>
  <si>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</si>
  <si>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</si>
  <si>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</si>
  <si>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</si>
  <si>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</si>
  <si>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</si>
  <si>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</si>
  <si>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</si>
  <si>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</si>
  <si>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</si>
  <si>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</si>
  <si>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</si>
  <si>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</si>
  <si>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</si>
  <si>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</si>
  <si>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</si>
  <si>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</si>
  <si>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</si>
  <si>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</si>
  <si>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</si>
  <si>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</si>
  <si>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</si>
  <si>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</si>
  <si>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</si>
  <si>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</si>
  <si>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</si>
  <si>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</si>
  <si>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</si>
  <si>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</si>
  <si>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</si>
  <si>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</si>
  <si>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</si>
  <si>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</si>
  <si>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</si>
  <si>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</si>
  <si>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</si>
  <si>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</si>
  <si>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</si>
  <si>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</si>
  <si>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</si>
  <si>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</si>
  <si>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</si>
  <si>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</si>
  <si>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</si>
  <si>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</si>
  <si>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</si>
  <si>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</si>
  <si>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</si>
  <si>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</si>
  <si>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</si>
  <si>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</si>
  <si>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</si>
  <si>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</si>
  <si>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</si>
  <si>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</si>
  <si>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</si>
  <si>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</si>
  <si>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</si>
  <si>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</si>
  <si>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</si>
  <si>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</si>
  <si>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</si>
  <si>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</si>
  <si>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</si>
  <si>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</si>
  <si>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</si>
  <si>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</si>
  <si>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</si>
  <si>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</si>
  <si>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</si>
  <si>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</si>
  <si>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</si>
  <si>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</si>
  <si>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</si>
  <si>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</si>
  <si>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</si>
  <si>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</si>
  <si>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</si>
  <si>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</si>
  <si>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</si>
  <si>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</si>
  <si>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</si>
  <si>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</si>
  <si>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</si>
  <si>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</si>
  <si>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</si>
  <si>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</si>
  <si>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</si>
  <si>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</si>
  <si>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</si>
  <si>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</si>
  <si>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</si>
  <si>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</si>
  <si>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</si>
  <si>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</si>
  <si>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</si>
  <si>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</si>
  <si>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</si>
  <si>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</si>
  <si>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</si>
  <si>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</si>
  <si>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</si>
  <si>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</si>
  <si>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</si>
  <si>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</si>
  <si>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</si>
  <si>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</si>
  <si>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</si>
  <si>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</si>
  <si>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</si>
  <si>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</si>
  <si>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</si>
  <si>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</si>
  <si>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</si>
  <si>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</si>
  <si>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</si>
  <si>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</si>
  <si>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</si>
  <si>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</si>
  <si>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</si>
  <si>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</si>
  <si>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</si>
  <si>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</si>
  <si>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</si>
  <si>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</si>
  <si>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</si>
  <si>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</si>
  <si>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</si>
  <si>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</si>
  <si>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</si>
  <si>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</si>
  <si>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</si>
  <si>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</si>
  <si>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</si>
  <si>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</si>
  <si>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</si>
  <si>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</si>
  <si>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</si>
  <si>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</si>
  <si>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</si>
  <si>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</si>
  <si>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</si>
  <si>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</si>
  <si>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</si>
  <si>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</si>
  <si>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</si>
  <si>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</si>
  <si>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</si>
  <si>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</si>
  <si>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</si>
  <si>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</si>
  <si>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</si>
  <si>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</si>
  <si>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</si>
  <si>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</si>
  <si>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</si>
  <si>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</si>
  <si>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</si>
  <si>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</si>
  <si>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</si>
  <si>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</si>
  <si>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</si>
  <si>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</si>
  <si>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</si>
  <si>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</si>
  <si>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</si>
  <si>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</si>
  <si>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</si>
  <si>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</si>
  <si>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</si>
  <si>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</si>
  <si>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</si>
  <si>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</si>
  <si>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</si>
  <si>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</si>
  <si>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</si>
  <si>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</si>
  <si>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</si>
  <si>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</si>
  <si>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</si>
  <si>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</si>
  <si>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</si>
  <si>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</si>
  <si>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</si>
  <si>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</si>
  <si>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</si>
  <si>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</si>
  <si>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</si>
  <si>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</si>
  <si>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</si>
  <si>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</si>
  <si>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</si>
  <si>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</si>
  <si>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</si>
  <si>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</si>
  <si>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</si>
  <si>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</si>
  <si>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</si>
  <si>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</si>
  <si>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</si>
  <si>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</si>
  <si>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</si>
  <si>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</si>
  <si>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</si>
  <si>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</si>
  <si>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</si>
  <si>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</si>
  <si>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</si>
  <si>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</si>
  <si>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</si>
  <si>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</si>
  <si>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</si>
  <si>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</si>
  <si>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</si>
  <si>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</si>
  <si>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</si>
  <si>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</si>
  <si>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</si>
  <si>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</si>
  <si>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</si>
  <si>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</si>
  <si>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</si>
  <si>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</si>
  <si>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</si>
  <si>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</si>
  <si>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</si>
  <si>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</si>
  <si>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</si>
  <si>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</si>
  <si>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</si>
  <si>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</si>
  <si>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</si>
  <si>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</si>
  <si>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</si>
  <si>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</si>
  <si>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</si>
  <si>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</si>
  <si>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</si>
  <si>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</si>
  <si>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</si>
  <si>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</si>
  <si>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</si>
  <si>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</si>
  <si>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</si>
  <si>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</si>
  <si>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</si>
  <si>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</si>
  <si>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</si>
  <si>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</si>
  <si>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</si>
  <si>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</si>
  <si>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</si>
  <si>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</si>
  <si>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</si>
  <si>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</si>
  <si>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</si>
  <si>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</si>
  <si>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</si>
  <si>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</si>
  <si>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</si>
  <si>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</si>
  <si>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</si>
  <si>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</si>
  <si>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</si>
  <si>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</si>
  <si>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</si>
  <si>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</si>
  <si>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</si>
  <si>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</si>
  <si>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</si>
  <si>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</si>
  <si>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</si>
  <si>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</si>
  <si>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</si>
  <si>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</si>
  <si>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</si>
  <si>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</si>
  <si>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</si>
  <si>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</si>
  <si>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</si>
  <si>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</si>
  <si>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</si>
  <si>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</si>
  <si>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</si>
  <si>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</si>
  <si>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</si>
  <si>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</si>
  <si>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</si>
  <si>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</si>
  <si>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</si>
  <si>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</si>
  <si>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</si>
  <si>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</si>
  <si>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</si>
  <si>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</si>
  <si>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</si>
  <si>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</si>
  <si>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</si>
  <si>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</si>
  <si>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</si>
  <si>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</si>
  <si>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</si>
  <si>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</si>
  <si>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</si>
  <si>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</si>
  <si>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</si>
  <si>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</si>
  <si>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</si>
  <si>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</si>
  <si>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</si>
  <si>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</si>
  <si>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</si>
  <si>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</si>
  <si>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</si>
  <si>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</si>
  <si>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</si>
  <si>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</si>
  <si>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</si>
  <si>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</si>
  <si>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</si>
  <si>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</si>
  <si>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</si>
  <si>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</si>
  <si>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</si>
  <si>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</si>
  <si>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</si>
  <si>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</si>
  <si>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</si>
  <si>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</si>
  <si>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</si>
  <si>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</si>
  <si>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</si>
  <si>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</si>
  <si>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</si>
  <si>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</si>
  <si>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</si>
  <si>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</si>
  <si>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</si>
  <si>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</si>
  <si>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</si>
  <si>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</si>
  <si>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</si>
  <si>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</si>
  <si>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</si>
  <si>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</si>
  <si>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</si>
  <si>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</si>
  <si>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</si>
  <si>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</si>
  <si>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</si>
  <si>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</si>
  <si>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</si>
  <si>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</si>
  <si>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</si>
  <si>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</si>
  <si>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</si>
  <si>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</si>
  <si>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</si>
  <si>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</si>
  <si>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</si>
  <si>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</si>
  <si>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</si>
  <si>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</si>
  <si>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</si>
  <si>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</si>
  <si>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</si>
  <si>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</si>
  <si>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</si>
  <si>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</si>
  <si>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</si>
  <si>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</si>
  <si>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</si>
  <si>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</si>
  <si>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</si>
  <si>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</si>
  <si>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</si>
  <si>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</si>
  <si>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</si>
  <si>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</si>
  <si>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</si>
  <si>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</si>
  <si>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</si>
  <si>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</si>
  <si>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</si>
  <si>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</si>
  <si>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</si>
  <si>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</si>
  <si>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</si>
  <si>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</si>
  <si>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</si>
  <si>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</si>
  <si>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</si>
  <si>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</si>
  <si>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</si>
  <si>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</si>
  <si>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</si>
  <si>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</si>
  <si>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</si>
  <si>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</si>
  <si>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</si>
  <si>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</si>
  <si>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</si>
  <si>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</si>
  <si>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</si>
  <si>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</si>
  <si>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</si>
  <si>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</si>
  <si>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</si>
  <si>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</si>
  <si>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</si>
  <si>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</si>
  <si>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</si>
  <si>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</si>
  <si>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</si>
  <si>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</si>
  <si>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</si>
  <si>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</si>
  <si>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</si>
  <si>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</si>
  <si>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</si>
  <si>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</si>
  <si>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</si>
  <si>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</si>
  <si>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</si>
  <si>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</si>
  <si>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</si>
  <si>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</si>
  <si>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</si>
  <si>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</si>
  <si>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</si>
  <si>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</si>
  <si>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</si>
  <si>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</si>
  <si>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</si>
  <si>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</si>
  <si>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</si>
  <si>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</si>
  <si>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</si>
  <si>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</si>
  <si>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</si>
  <si>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</si>
  <si>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</si>
  <si>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</si>
  <si>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</si>
  <si>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</si>
  <si>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</si>
  <si>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</si>
  <si>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</si>
  <si>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</si>
  <si>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</si>
  <si>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</si>
  <si>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</si>
  <si>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</si>
  <si>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</si>
  <si>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</si>
  <si>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</si>
  <si>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</si>
  <si>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</si>
  <si>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</si>
  <si>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</si>
  <si>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</si>
  <si>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</si>
  <si>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</si>
  <si>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</si>
  <si>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</si>
  <si>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</si>
  <si>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</si>
  <si>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</si>
  <si>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</si>
  <si>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</si>
  <si>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</si>
  <si>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</si>
  <si>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</si>
  <si>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</si>
  <si>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</si>
  <si>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</si>
  <si>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</si>
  <si>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</si>
  <si>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</si>
  <si>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</si>
  <si>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</si>
  <si>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</si>
  <si>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</si>
  <si>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</si>
  <si>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</si>
  <si>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</si>
  <si>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</si>
  <si>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</si>
  <si>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</si>
  <si>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</si>
  <si>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</si>
  <si>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</si>
  <si>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</si>
  <si>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</si>
  <si>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</si>
  <si>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</si>
  <si>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</si>
  <si>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</si>
  <si>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</si>
  <si>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</si>
  <si>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</si>
  <si>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</si>
  <si>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</si>
  <si>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</si>
  <si>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</si>
  <si>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</si>
  <si>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</si>
  <si>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</si>
  <si>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</si>
  <si>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</si>
  <si>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</si>
  <si>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</si>
  <si>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</si>
  <si>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</si>
  <si>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</si>
  <si>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</si>
  <si>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</si>
  <si>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</si>
  <si>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</si>
  <si>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</si>
  <si>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</si>
  <si>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</si>
  <si>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</si>
  <si>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</si>
  <si>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</si>
  <si>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</si>
  <si>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</si>
  <si>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</si>
  <si>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</si>
  <si>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</si>
  <si>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</si>
  <si>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</si>
  <si>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</si>
  <si>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</si>
  <si>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</si>
  <si>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</si>
  <si>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</si>
  <si>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</si>
  <si>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</si>
  <si>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</si>
  <si>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</si>
  <si>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</si>
  <si>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</si>
  <si>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</si>
  <si>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</si>
  <si>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</si>
  <si>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</si>
  <si>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</si>
  <si>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</si>
  <si>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</si>
  <si>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</si>
  <si>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</si>
  <si>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</si>
  <si>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</si>
  <si>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</si>
  <si>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</si>
  <si>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</si>
  <si>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</si>
  <si>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</si>
  <si>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</si>
  <si>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</si>
  <si>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</si>
  <si>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</si>
  <si>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</si>
  <si>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</si>
  <si>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</si>
  <si>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</si>
  <si>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</si>
  <si>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</si>
  <si>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</si>
  <si>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</si>
  <si>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</si>
  <si>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</si>
  <si>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</si>
  <si>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</si>
  <si>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</si>
  <si>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</si>
  <si>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</si>
  <si>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</si>
  <si>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</si>
  <si>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</si>
  <si>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</si>
  <si>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</si>
  <si>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</si>
  <si>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</si>
  <si>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</si>
  <si>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</si>
  <si>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</si>
  <si>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</si>
  <si>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</si>
  <si>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</si>
  <si>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</si>
  <si>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</si>
  <si>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</si>
  <si>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</si>
  <si>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</si>
  <si>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</si>
  <si>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</si>
  <si>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</si>
  <si>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</si>
  <si>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</si>
  <si>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</si>
  <si>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</si>
  <si>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</si>
  <si>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</si>
  <si>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</si>
  <si>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</si>
  <si>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</si>
  <si>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</si>
  <si>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</si>
  <si>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</si>
  <si>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</si>
  <si>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</si>
  <si>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</si>
  <si>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</si>
  <si>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</si>
  <si>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</si>
  <si>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</si>
  <si>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</si>
  <si>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</si>
  <si>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</si>
  <si>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</si>
  <si>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</si>
  <si>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</si>
  <si>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</si>
  <si>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</si>
  <si>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</si>
  <si>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</si>
  <si>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</si>
  <si>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</si>
  <si>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</si>
  <si>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</si>
  <si>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</si>
  <si>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</si>
  <si>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</si>
  <si>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</si>
  <si>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</si>
  <si>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</si>
  <si>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</si>
  <si>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</si>
  <si>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</si>
  <si>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</si>
  <si>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</si>
  <si>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</si>
  <si>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</si>
  <si>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</si>
  <si>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</si>
  <si>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</si>
  <si>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</si>
  <si>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</si>
  <si>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</si>
  <si>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</si>
  <si>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</si>
  <si>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</si>
  <si>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</si>
  <si>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</si>
  <si>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</si>
  <si>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</si>
  <si>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</si>
  <si>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</si>
  <si>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</si>
  <si>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</si>
  <si>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</si>
  <si>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</si>
  <si>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</si>
  <si>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</si>
  <si>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</si>
  <si>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</si>
  <si>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</si>
  <si>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</si>
  <si>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</si>
  <si>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</si>
  <si>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</si>
  <si>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</si>
  <si>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</si>
  <si>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</si>
  <si>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</si>
  <si>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</si>
  <si>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</si>
  <si>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</si>
  <si>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</si>
  <si>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</si>
  <si>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</si>
  <si>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</si>
  <si>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</si>
  <si>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</si>
  <si>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</si>
  <si>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</si>
  <si>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</si>
  <si>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</si>
  <si>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</si>
  <si>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</si>
  <si>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</si>
  <si>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</si>
  <si>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</si>
  <si>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</si>
  <si>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</si>
  <si>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</si>
  <si>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</si>
  <si>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</si>
  <si>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</si>
  <si>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</si>
  <si>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</si>
  <si>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</si>
  <si>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</si>
  <si>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</si>
  <si>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</si>
  <si>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</si>
  <si>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</si>
  <si>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</si>
  <si>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</si>
  <si>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</si>
  <si>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</si>
  <si>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</si>
  <si>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</si>
  <si>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</si>
  <si>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</si>
  <si>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</si>
  <si>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</si>
  <si>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</si>
  <si>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</si>
  <si>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</si>
  <si>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</si>
  <si>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</si>
  <si>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</si>
  <si>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</si>
  <si>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</si>
  <si>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</si>
  <si>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</si>
  <si>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</si>
  <si>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</si>
  <si>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</si>
  <si>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</si>
  <si>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</si>
  <si>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</si>
  <si>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</si>
  <si>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</si>
  <si>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</si>
  <si>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</si>
  <si>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</si>
  <si>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</si>
  <si>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</si>
  <si>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</si>
  <si>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</si>
  <si>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</si>
  <si>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</si>
  <si>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</si>
  <si>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</si>
  <si>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</si>
  <si>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</si>
  <si>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</si>
  <si>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</si>
  <si>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</si>
  <si>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</si>
  <si>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</si>
  <si>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</si>
  <si>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</si>
  <si>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</si>
  <si>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</si>
  <si>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</si>
  <si>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</si>
  <si>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</si>
  <si>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</si>
  <si>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</si>
  <si>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</si>
  <si>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</si>
  <si>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</si>
  <si>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</si>
  <si>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</si>
  <si>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</si>
  <si>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</si>
  <si>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</si>
  <si>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</si>
  <si>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</si>
  <si>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</si>
  <si>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</si>
  <si>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</si>
  <si>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</si>
  <si>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</si>
  <si>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</si>
  <si>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</si>
  <si>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</si>
  <si>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</si>
  <si>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</si>
  <si>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</si>
  <si>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</si>
  <si>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</si>
  <si>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</si>
  <si>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</si>
  <si>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</si>
  <si>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</si>
  <si>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</si>
  <si>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</si>
  <si>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</si>
  <si>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</si>
  <si>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</si>
  <si>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</si>
  <si>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</si>
  <si>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</si>
  <si>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</si>
  <si>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</si>
  <si>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</si>
  <si>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</si>
  <si>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</si>
  <si>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</si>
  <si>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</si>
  <si>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</si>
  <si>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</si>
  <si>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</si>
  <si>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</si>
  <si>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</si>
  <si>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</si>
  <si>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</si>
  <si>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</si>
  <si>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</si>
  <si>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</si>
  <si>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</si>
  <si>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</si>
  <si>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</si>
  <si>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</si>
  <si>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</si>
  <si>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</si>
  <si>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</si>
  <si>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</si>
  <si>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</si>
  <si>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</si>
  <si>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</si>
  <si>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</si>
  <si>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</si>
  <si>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</si>
  <si>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</si>
  <si>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</si>
  <si>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</si>
  <si>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</si>
  <si>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</si>
  <si>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</si>
  <si>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</si>
  <si>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</si>
  <si>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</si>
  <si>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</si>
  <si>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</si>
  <si>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</si>
  <si>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</si>
  <si>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</si>
  <si>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</si>
  <si>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</si>
  <si>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</si>
  <si>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</si>
  <si>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</si>
  <si>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</si>
  <si>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</si>
  <si>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</si>
  <si>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</si>
  <si>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</si>
  <si>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</si>
  <si>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</si>
  <si>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</si>
  <si>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</si>
  <si>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</si>
  <si>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</si>
  <si>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</si>
  <si>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</si>
  <si>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</si>
  <si>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</si>
  <si>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</si>
  <si>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</si>
  <si>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</si>
  <si>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</si>
  <si>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</si>
  <si>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</si>
  <si>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</si>
  <si>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</si>
  <si>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</si>
  <si>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</si>
  <si>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</si>
  <si>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</si>
  <si>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</si>
  <si>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</si>
  <si>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</si>
  <si>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</si>
  <si>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</si>
  <si>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</si>
  <si>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</si>
  <si>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</si>
  <si>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</si>
  <si>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</si>
  <si>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</si>
  <si>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</si>
  <si>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</si>
  <si>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</si>
  <si>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</si>
  <si>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</si>
  <si>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</si>
  <si>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</si>
  <si>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</si>
  <si>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</si>
  <si>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</si>
  <si>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</si>
  <si>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</si>
  <si>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</si>
  <si>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</si>
  <si>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</si>
  <si>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</si>
  <si>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</si>
  <si>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</si>
  <si>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</si>
  <si>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</si>
  <si>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</si>
  <si>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</si>
  <si>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</si>
  <si>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</si>
  <si>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</si>
  <si>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</si>
  <si>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</si>
  <si>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</si>
  <si>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</si>
  <si>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</si>
  <si>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</si>
  <si>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</si>
  <si>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</si>
  <si>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</si>
  <si>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</si>
  <si>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</si>
  <si>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</si>
  <si>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</si>
  <si>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</si>
  <si>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</si>
  <si>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</si>
  <si>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</si>
  <si>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</si>
  <si>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</si>
  <si>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</si>
  <si>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</si>
  <si>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</si>
  <si>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</si>
  <si>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</si>
  <si>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</si>
  <si>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</si>
  <si>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</si>
  <si>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</si>
  <si>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</si>
  <si>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</si>
  <si>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</si>
  <si>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</si>
  <si>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</si>
  <si>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</si>
  <si>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</si>
  <si>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</si>
  <si>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</si>
  <si>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</si>
  <si>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</si>
  <si>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</si>
  <si>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</si>
  <si>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</si>
  <si>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</si>
  <si>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</si>
  <si>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</si>
  <si>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</si>
  <si>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</si>
  <si>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</si>
  <si>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</si>
  <si>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</si>
  <si>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</si>
  <si>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</si>
  <si>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</si>
  <si>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</si>
  <si>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</si>
  <si>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</si>
  <si>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</si>
  <si>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</si>
  <si>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</si>
  <si>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</si>
  <si>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</si>
  <si>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</si>
  <si>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</si>
  <si>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</si>
  <si>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</si>
  <si>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</si>
  <si>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</si>
  <si>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</si>
  <si>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</si>
  <si>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</si>
  <si>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</si>
  <si>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</si>
  <si>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</si>
  <si>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</si>
  <si>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</si>
  <si>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</si>
  <si>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</si>
  <si>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</si>
  <si>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</si>
  <si>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</si>
  <si>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</si>
  <si>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</si>
  <si>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</si>
  <si>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</si>
  <si>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</si>
  <si>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</si>
  <si>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</si>
  <si>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</si>
  <si>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</si>
  <si>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</si>
  <si>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</si>
  <si>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</si>
  <si>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</si>
  <si>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</si>
  <si>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</si>
  <si>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</si>
  <si>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</si>
  <si>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</si>
  <si>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</si>
  <si>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</si>
  <si>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</si>
  <si>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</si>
  <si>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</si>
  <si>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</si>
  <si>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</si>
  <si>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</si>
  <si>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</si>
  <si>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</si>
  <si>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</si>
  <si>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</si>
  <si>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</si>
  <si>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</si>
  <si>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</si>
  <si>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</si>
  <si>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</si>
  <si>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</si>
  <si>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</si>
  <si>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</si>
  <si>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</si>
  <si>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</si>
  <si>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</si>
  <si>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</si>
  <si>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</si>
  <si>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</si>
  <si>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</si>
  <si>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</si>
  <si>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</si>
  <si>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</si>
  <si>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</si>
  <si>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</si>
  <si>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</si>
  <si>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</si>
  <si>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</si>
  <si>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</si>
  <si>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</si>
  <si>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</si>
  <si>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</si>
  <si>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</si>
  <si>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</si>
  <si>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</si>
  <si>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</si>
  <si>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</si>
  <si>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</si>
  <si>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</si>
  <si>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</si>
  <si>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</si>
  <si>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</si>
  <si>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</si>
  <si>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</si>
  <si>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</si>
  <si>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</si>
  <si>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</si>
  <si>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</si>
  <si>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</si>
  <si>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</si>
  <si>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</si>
  <si>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</si>
  <si>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</si>
  <si>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</si>
  <si>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</si>
  <si>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</si>
  <si>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</si>
  <si>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</si>
  <si>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</si>
  <si>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</si>
  <si>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</si>
  <si>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</si>
  <si>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</si>
  <si>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</si>
  <si>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</si>
  <si>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</si>
  <si>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</si>
  <si>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</si>
  <si>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</si>
  <si>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</si>
  <si>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</si>
  <si>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</si>
  <si>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</si>
  <si>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</si>
  <si>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</si>
  <si>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</si>
  <si>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</si>
  <si>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</si>
  <si>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</si>
  <si>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</si>
  <si>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</si>
  <si>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</si>
  <si>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</si>
  <si>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</si>
  <si>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</si>
  <si>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</si>
  <si>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</si>
  <si>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</si>
  <si>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</si>
  <si>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</si>
  <si>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</si>
  <si>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</si>
  <si>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</si>
  <si>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</si>
  <si>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</si>
  <si>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</si>
  <si>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</si>
  <si>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</si>
  <si>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</si>
  <si>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</si>
  <si>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</si>
  <si>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</si>
  <si>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</si>
  <si>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</si>
  <si>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</si>
  <si>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</si>
  <si>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</si>
  <si>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</si>
  <si>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</si>
  <si>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</si>
  <si>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</si>
  <si>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</si>
  <si>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</si>
  <si>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</si>
  <si>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</si>
  <si>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</si>
  <si>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</si>
  <si>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</si>
  <si>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</si>
  <si>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</si>
  <si>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</si>
  <si>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</si>
  <si>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</si>
  <si>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</si>
  <si>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</si>
  <si>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</si>
  <si>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</si>
  <si>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</si>
  <si>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</si>
  <si>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</si>
  <si>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</si>
  <si>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</si>
  <si>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</si>
  <si>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</si>
  <si>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</si>
  <si>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</si>
  <si>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</si>
  <si>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</si>
  <si>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</si>
  <si>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</si>
  <si>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</si>
  <si>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</si>
  <si>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</si>
  <si>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</si>
  <si>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</si>
  <si>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</si>
  <si>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</si>
  <si>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</si>
  <si>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</si>
  <si>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</si>
  <si>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</si>
  <si>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</si>
  <si>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</si>
  <si>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</si>
  <si>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</si>
  <si>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</si>
  <si>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</si>
  <si>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</si>
  <si>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</si>
  <si>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</si>
  <si>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</si>
  <si>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</si>
  <si>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</si>
  <si>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</si>
  <si>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</si>
  <si>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</si>
  <si>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</si>
  <si>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</si>
  <si>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</si>
  <si>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</si>
  <si>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</si>
  <si>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</si>
  <si>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</si>
  <si>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</si>
  <si>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</si>
  <si>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</si>
  <si>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</si>
  <si>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</si>
  <si>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</si>
  <si>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</si>
  <si>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</si>
  <si>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</si>
  <si>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</si>
  <si>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</si>
  <si>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</si>
  <si>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</si>
  <si>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</si>
  <si>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</si>
  <si>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</si>
  <si>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</si>
  <si>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</si>
  <si>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</si>
  <si>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</si>
  <si>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</si>
  <si>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</si>
  <si>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</si>
  <si>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</si>
  <si>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</si>
  <si>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</si>
  <si>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</si>
  <si>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</si>
  <si>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</si>
  <si>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</si>
  <si>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</si>
  <si>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</si>
  <si>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</si>
  <si>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</si>
  <si>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</si>
  <si>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</si>
  <si>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</si>
  <si>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</si>
  <si>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</si>
  <si>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</si>
  <si>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</si>
  <si>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</si>
  <si>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</si>
  <si>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</si>
  <si>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</si>
  <si>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</si>
  <si>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</si>
  <si>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</si>
  <si>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</si>
  <si>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</si>
  <si>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</si>
  <si>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</si>
  <si>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</si>
  <si>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</si>
  <si>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</si>
  <si>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</si>
  <si>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</si>
  <si>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</si>
  <si>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</si>
  <si>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</si>
  <si>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</si>
  <si>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</si>
  <si>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</si>
  <si>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</si>
  <si>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</si>
  <si>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</si>
  <si>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</si>
  <si>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</si>
  <si>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</si>
  <si>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</si>
  <si>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</si>
  <si>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</si>
  <si>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</si>
  <si>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</si>
  <si>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</si>
  <si>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</si>
  <si>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</si>
  <si>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</si>
  <si>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</si>
  <si>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</si>
  <si>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</si>
  <si>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</si>
  <si>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</si>
  <si>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</si>
  <si>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</si>
  <si>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</si>
  <si>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</si>
  <si>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</si>
  <si>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</si>
  <si>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</si>
  <si>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</si>
  <si>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</si>
  <si>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</si>
  <si>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</si>
  <si>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</si>
  <si>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</si>
  <si>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</si>
  <si>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</si>
  <si>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</si>
  <si>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</si>
  <si>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</si>
  <si>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</si>
  <si>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</si>
  <si>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</si>
  <si>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</si>
  <si>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</si>
  <si>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</si>
  <si>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</si>
  <si>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</si>
  <si>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</si>
  <si>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</si>
  <si>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</si>
  <si>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</si>
  <si>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</si>
  <si>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</si>
  <si>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</si>
  <si>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</si>
  <si>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</si>
  <si>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</si>
  <si>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</si>
  <si>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</si>
  <si>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</si>
  <si>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</si>
  <si>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</si>
  <si>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</si>
  <si>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</si>
  <si>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</si>
  <si>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</si>
  <si>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</si>
  <si>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</si>
  <si>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</si>
  <si>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</si>
  <si>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</si>
  <si>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</si>
  <si>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</si>
  <si>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</si>
  <si>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</si>
  <si>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</si>
  <si>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</si>
  <si>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</si>
  <si>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</si>
  <si>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</si>
  <si>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</si>
  <si>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</si>
  <si>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</si>
  <si>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</si>
  <si>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</si>
  <si>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</si>
  <si>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</si>
  <si>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</si>
  <si>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</si>
  <si>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</si>
  <si>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</si>
  <si>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</si>
  <si>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</si>
  <si>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</si>
  <si>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</si>
  <si>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</si>
  <si>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</si>
  <si>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</si>
  <si>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</si>
  <si>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</si>
  <si>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</si>
  <si>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Абдолла  Самира</t>
  </si>
  <si>
    <t>Акбай Мустафа</t>
  </si>
  <si>
    <t>Алиева Көзайым</t>
  </si>
  <si>
    <t>Анесов Ильяс</t>
  </si>
  <si>
    <t>Асылбек Талант</t>
  </si>
  <si>
    <t>Аскер Абылай</t>
  </si>
  <si>
    <t>Әлмұрза Сұлтан</t>
  </si>
  <si>
    <t>Бексұлтан Дінмұхаммед</t>
  </si>
  <si>
    <t>Болат Айым</t>
  </si>
  <si>
    <t>Дәулет Әмірәли</t>
  </si>
  <si>
    <t>Еркінбек Айым</t>
  </si>
  <si>
    <t>Жалимбетова Дария</t>
  </si>
  <si>
    <t>Жандосов Низар</t>
  </si>
  <si>
    <t>Жидебаева Томирис</t>
  </si>
  <si>
    <t>Жұмағамбетова Адема</t>
  </si>
  <si>
    <t>Ибрагимова Айша</t>
  </si>
  <si>
    <t>Ибрагимов Ислам</t>
  </si>
  <si>
    <t>Исламұлы Мұстафа</t>
  </si>
  <si>
    <t>Қалижан Еркеназ</t>
  </si>
  <si>
    <t>Құрманғали Айдар</t>
  </si>
  <si>
    <t>Құсайын Жібек</t>
  </si>
  <si>
    <t>Мұханбетжан Санжар</t>
  </si>
  <si>
    <t>Нұрзаткызы Диана</t>
  </si>
  <si>
    <t>Нурсултанқызы Айнур</t>
  </si>
  <si>
    <t>Пангерей Айлана</t>
  </si>
  <si>
    <t>Сергали Мансур</t>
  </si>
  <si>
    <t>Сарсенбаев Султанбек</t>
  </si>
  <si>
    <t>Уталиева Аяжан</t>
  </si>
  <si>
    <t>Якия Хамза</t>
  </si>
  <si>
    <t xml:space="preserve">                                  Оқу жылы: ___2023-2024                            Топ: Жұлдыз мектепалды тобы               Өткізу кезеңі:  бастапқы     Өткізу мерзімі:10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</si>
</sst>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53" t="s">
        <v>837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50" t="s">
        <v>0</v>
      </c>
      <c r="B4" s="50" t="s">
        <v>1</v>
      </c>
      <c r="C4" s="51" t="s">
        <v>57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41" t="s">
        <v>2</v>
      </c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52" t="s">
        <v>88</v>
      </c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39" t="s">
        <v>115</v>
      </c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41" t="s">
        <v>115</v>
      </c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54" t="s">
        <v>138</v>
      </c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</row>
    <row r="5" spans="1:254" ht="15" customHeight="1" x14ac:dyDescent="0.25">
      <c r="A5" s="50"/>
      <c r="B5" s="50"/>
      <c r="C5" s="44" t="s">
        <v>58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 t="s">
        <v>56</v>
      </c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 t="s">
        <v>3</v>
      </c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 t="s">
        <v>89</v>
      </c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0" t="s">
        <v>116</v>
      </c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 t="s">
        <v>117</v>
      </c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2" t="s">
        <v>139</v>
      </c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</row>
    <row r="6" spans="1:254" ht="10.15" hidden="1" customHeight="1" x14ac:dyDescent="0.25">
      <c r="A6" s="50"/>
      <c r="B6" s="50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50"/>
      <c r="B7" s="50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50"/>
      <c r="B8" s="50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50"/>
      <c r="B9" s="5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50"/>
      <c r="B10" s="50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50"/>
      <c r="B11" s="50"/>
      <c r="C11" s="43" t="s">
        <v>847</v>
      </c>
      <c r="D11" s="43"/>
      <c r="E11" s="43"/>
      <c r="F11" s="43"/>
      <c r="G11" s="43"/>
      <c r="H11" s="43"/>
      <c r="I11" s="43"/>
      <c r="J11" s="43"/>
      <c r="K11" s="43"/>
      <c r="L11" s="43" t="s">
        <v>850</v>
      </c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 t="s">
        <v>847</v>
      </c>
      <c r="Y11" s="43"/>
      <c r="Z11" s="43"/>
      <c r="AA11" s="43"/>
      <c r="AB11" s="43"/>
      <c r="AC11" s="43"/>
      <c r="AD11" s="43"/>
      <c r="AE11" s="43"/>
      <c r="AF11" s="43"/>
      <c r="AG11" s="43" t="s">
        <v>850</v>
      </c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39" t="s">
        <v>847</v>
      </c>
      <c r="AT11" s="39"/>
      <c r="AU11" s="39"/>
      <c r="AV11" s="39"/>
      <c r="AW11" s="39"/>
      <c r="AX11" s="39"/>
      <c r="AY11" s="39" t="s">
        <v>850</v>
      </c>
      <c r="AZ11" s="39"/>
      <c r="BA11" s="39"/>
      <c r="BB11" s="39"/>
      <c r="BC11" s="39"/>
      <c r="BD11" s="39"/>
      <c r="BE11" s="39"/>
      <c r="BF11" s="39"/>
      <c r="BG11" s="39"/>
      <c r="BH11" s="39" t="s">
        <v>847</v>
      </c>
      <c r="BI11" s="39"/>
      <c r="BJ11" s="39"/>
      <c r="BK11" s="39"/>
      <c r="BL11" s="39"/>
      <c r="BM11" s="39"/>
      <c r="BN11" s="39" t="s">
        <v>850</v>
      </c>
      <c r="BO11" s="39"/>
      <c r="BP11" s="39"/>
      <c r="BQ11" s="39"/>
      <c r="BR11" s="39"/>
      <c r="BS11" s="39"/>
      <c r="BT11" s="39"/>
      <c r="BU11" s="39"/>
      <c r="BV11" s="39"/>
      <c r="BW11" s="39" t="s">
        <v>847</v>
      </c>
      <c r="BX11" s="39"/>
      <c r="BY11" s="39"/>
      <c r="BZ11" s="39"/>
      <c r="CA11" s="39"/>
      <c r="CB11" s="39"/>
      <c r="CC11" s="39" t="s">
        <v>850</v>
      </c>
      <c r="CD11" s="39"/>
      <c r="CE11" s="39"/>
      <c r="CF11" s="39"/>
      <c r="CG11" s="39"/>
      <c r="CH11" s="39"/>
      <c r="CI11" s="39" t="s">
        <v>847</v>
      </c>
      <c r="CJ11" s="39"/>
      <c r="CK11" s="39"/>
      <c r="CL11" s="39"/>
      <c r="CM11" s="39"/>
      <c r="CN11" s="39"/>
      <c r="CO11" s="39"/>
      <c r="CP11" s="39"/>
      <c r="CQ11" s="39"/>
      <c r="CR11" s="39" t="s">
        <v>850</v>
      </c>
      <c r="CS11" s="39"/>
      <c r="CT11" s="39"/>
      <c r="CU11" s="39"/>
      <c r="CV11" s="39"/>
      <c r="CW11" s="39"/>
      <c r="CX11" s="39"/>
      <c r="CY11" s="39"/>
      <c r="CZ11" s="39"/>
      <c r="DA11" s="39" t="s">
        <v>847</v>
      </c>
      <c r="DB11" s="39"/>
      <c r="DC11" s="39"/>
      <c r="DD11" s="39"/>
      <c r="DE11" s="39"/>
      <c r="DF11" s="39"/>
      <c r="DG11" s="39" t="s">
        <v>850</v>
      </c>
      <c r="DH11" s="39"/>
      <c r="DI11" s="39"/>
      <c r="DJ11" s="39"/>
      <c r="DK11" s="39"/>
      <c r="DL11" s="39"/>
      <c r="DM11" s="39"/>
      <c r="DN11" s="39"/>
      <c r="DO11" s="39"/>
    </row>
    <row r="12" spans="1:254" ht="15.6" customHeight="1" x14ac:dyDescent="0.25">
      <c r="A12" s="50"/>
      <c r="B12" s="50"/>
      <c r="C12" s="44" t="s">
        <v>22</v>
      </c>
      <c r="D12" s="44" t="s">
        <v>5</v>
      </c>
      <c r="E12" s="44" t="s">
        <v>6</v>
      </c>
      <c r="F12" s="44" t="s">
        <v>26</v>
      </c>
      <c r="G12" s="44" t="s">
        <v>7</v>
      </c>
      <c r="H12" s="44" t="s">
        <v>8</v>
      </c>
      <c r="I12" s="44" t="s">
        <v>23</v>
      </c>
      <c r="J12" s="44" t="s">
        <v>9</v>
      </c>
      <c r="K12" s="44" t="s">
        <v>10</v>
      </c>
      <c r="L12" s="44" t="s">
        <v>28</v>
      </c>
      <c r="M12" s="44" t="s">
        <v>6</v>
      </c>
      <c r="N12" s="44" t="s">
        <v>12</v>
      </c>
      <c r="O12" s="44" t="s">
        <v>24</v>
      </c>
      <c r="P12" s="44" t="s">
        <v>10</v>
      </c>
      <c r="Q12" s="44" t="s">
        <v>13</v>
      </c>
      <c r="R12" s="44" t="s">
        <v>25</v>
      </c>
      <c r="S12" s="44" t="s">
        <v>12</v>
      </c>
      <c r="T12" s="44" t="s">
        <v>7</v>
      </c>
      <c r="U12" s="44" t="s">
        <v>36</v>
      </c>
      <c r="V12" s="44" t="s">
        <v>14</v>
      </c>
      <c r="W12" s="44" t="s">
        <v>9</v>
      </c>
      <c r="X12" s="44" t="s">
        <v>44</v>
      </c>
      <c r="Y12" s="44"/>
      <c r="Z12" s="44"/>
      <c r="AA12" s="44" t="s">
        <v>45</v>
      </c>
      <c r="AB12" s="44"/>
      <c r="AC12" s="44"/>
      <c r="AD12" s="44" t="s">
        <v>46</v>
      </c>
      <c r="AE12" s="44"/>
      <c r="AF12" s="44"/>
      <c r="AG12" s="44" t="s">
        <v>47</v>
      </c>
      <c r="AH12" s="44"/>
      <c r="AI12" s="44"/>
      <c r="AJ12" s="44" t="s">
        <v>48</v>
      </c>
      <c r="AK12" s="44"/>
      <c r="AL12" s="44"/>
      <c r="AM12" s="44" t="s">
        <v>49</v>
      </c>
      <c r="AN12" s="44"/>
      <c r="AO12" s="44"/>
      <c r="AP12" s="42" t="s">
        <v>50</v>
      </c>
      <c r="AQ12" s="42"/>
      <c r="AR12" s="42"/>
      <c r="AS12" s="44" t="s">
        <v>51</v>
      </c>
      <c r="AT12" s="44"/>
      <c r="AU12" s="44"/>
      <c r="AV12" s="44" t="s">
        <v>52</v>
      </c>
      <c r="AW12" s="44"/>
      <c r="AX12" s="44"/>
      <c r="AY12" s="44" t="s">
        <v>53</v>
      </c>
      <c r="AZ12" s="44"/>
      <c r="BA12" s="44"/>
      <c r="BB12" s="44" t="s">
        <v>54</v>
      </c>
      <c r="BC12" s="44"/>
      <c r="BD12" s="44"/>
      <c r="BE12" s="44" t="s">
        <v>55</v>
      </c>
      <c r="BF12" s="44"/>
      <c r="BG12" s="44"/>
      <c r="BH12" s="42" t="s">
        <v>90</v>
      </c>
      <c r="BI12" s="42"/>
      <c r="BJ12" s="42"/>
      <c r="BK12" s="42" t="s">
        <v>91</v>
      </c>
      <c r="BL12" s="42"/>
      <c r="BM12" s="42"/>
      <c r="BN12" s="42" t="s">
        <v>92</v>
      </c>
      <c r="BO12" s="42"/>
      <c r="BP12" s="42"/>
      <c r="BQ12" s="42" t="s">
        <v>93</v>
      </c>
      <c r="BR12" s="42"/>
      <c r="BS12" s="42"/>
      <c r="BT12" s="42" t="s">
        <v>94</v>
      </c>
      <c r="BU12" s="42"/>
      <c r="BV12" s="42"/>
      <c r="BW12" s="42" t="s">
        <v>105</v>
      </c>
      <c r="BX12" s="42"/>
      <c r="BY12" s="42"/>
      <c r="BZ12" s="42" t="s">
        <v>106</v>
      </c>
      <c r="CA12" s="42"/>
      <c r="CB12" s="42"/>
      <c r="CC12" s="42" t="s">
        <v>107</v>
      </c>
      <c r="CD12" s="42"/>
      <c r="CE12" s="42"/>
      <c r="CF12" s="42" t="s">
        <v>108</v>
      </c>
      <c r="CG12" s="42"/>
      <c r="CH12" s="42"/>
      <c r="CI12" s="42" t="s">
        <v>109</v>
      </c>
      <c r="CJ12" s="42"/>
      <c r="CK12" s="42"/>
      <c r="CL12" s="42" t="s">
        <v>110</v>
      </c>
      <c r="CM12" s="42"/>
      <c r="CN12" s="42"/>
      <c r="CO12" s="42" t="s">
        <v>111</v>
      </c>
      <c r="CP12" s="42"/>
      <c r="CQ12" s="42"/>
      <c r="CR12" s="42" t="s">
        <v>112</v>
      </c>
      <c r="CS12" s="42"/>
      <c r="CT12" s="42"/>
      <c r="CU12" s="42" t="s">
        <v>113</v>
      </c>
      <c r="CV12" s="42"/>
      <c r="CW12" s="42"/>
      <c r="CX12" s="42" t="s">
        <v>114</v>
      </c>
      <c r="CY12" s="42"/>
      <c r="CZ12" s="42"/>
      <c r="DA12" s="42" t="s">
        <v>140</v>
      </c>
      <c r="DB12" s="42"/>
      <c r="DC12" s="42"/>
      <c r="DD12" s="42" t="s">
        <v>141</v>
      </c>
      <c r="DE12" s="42"/>
      <c r="DF12" s="42"/>
      <c r="DG12" s="42" t="s">
        <v>142</v>
      </c>
      <c r="DH12" s="42"/>
      <c r="DI12" s="42"/>
      <c r="DJ12" s="42" t="s">
        <v>143</v>
      </c>
      <c r="DK12" s="42"/>
      <c r="DL12" s="42"/>
      <c r="DM12" s="42" t="s">
        <v>144</v>
      </c>
      <c r="DN12" s="42"/>
      <c r="DO12" s="42"/>
    </row>
    <row r="13" spans="1:254" ht="60" customHeight="1" x14ac:dyDescent="0.25">
      <c r="A13" s="50"/>
      <c r="B13" s="50"/>
      <c r="C13" s="49" t="s">
        <v>844</v>
      </c>
      <c r="D13" s="49"/>
      <c r="E13" s="49"/>
      <c r="F13" s="49" t="s">
        <v>1339</v>
      </c>
      <c r="G13" s="49"/>
      <c r="H13" s="49"/>
      <c r="I13" s="49" t="s">
        <v>29</v>
      </c>
      <c r="J13" s="49"/>
      <c r="K13" s="49"/>
      <c r="L13" s="49" t="s">
        <v>37</v>
      </c>
      <c r="M13" s="49"/>
      <c r="N13" s="49"/>
      <c r="O13" s="49" t="s">
        <v>39</v>
      </c>
      <c r="P13" s="49"/>
      <c r="Q13" s="49"/>
      <c r="R13" s="49" t="s">
        <v>40</v>
      </c>
      <c r="S13" s="49"/>
      <c r="T13" s="49"/>
      <c r="U13" s="49" t="s">
        <v>43</v>
      </c>
      <c r="V13" s="49"/>
      <c r="W13" s="49"/>
      <c r="X13" s="49" t="s">
        <v>851</v>
      </c>
      <c r="Y13" s="49"/>
      <c r="Z13" s="49"/>
      <c r="AA13" s="49" t="s">
        <v>853</v>
      </c>
      <c r="AB13" s="49"/>
      <c r="AC13" s="49"/>
      <c r="AD13" s="49" t="s">
        <v>855</v>
      </c>
      <c r="AE13" s="49"/>
      <c r="AF13" s="49"/>
      <c r="AG13" s="49" t="s">
        <v>857</v>
      </c>
      <c r="AH13" s="49"/>
      <c r="AI13" s="49"/>
      <c r="AJ13" s="49" t="s">
        <v>859</v>
      </c>
      <c r="AK13" s="49"/>
      <c r="AL13" s="49"/>
      <c r="AM13" s="49" t="s">
        <v>863</v>
      </c>
      <c r="AN13" s="49"/>
      <c r="AO13" s="49"/>
      <c r="AP13" s="49" t="s">
        <v>864</v>
      </c>
      <c r="AQ13" s="49"/>
      <c r="AR13" s="49"/>
      <c r="AS13" s="49" t="s">
        <v>866</v>
      </c>
      <c r="AT13" s="49"/>
      <c r="AU13" s="49"/>
      <c r="AV13" s="49" t="s">
        <v>867</v>
      </c>
      <c r="AW13" s="49"/>
      <c r="AX13" s="49"/>
      <c r="AY13" s="49" t="s">
        <v>870</v>
      </c>
      <c r="AZ13" s="49"/>
      <c r="BA13" s="49"/>
      <c r="BB13" s="49" t="s">
        <v>871</v>
      </c>
      <c r="BC13" s="49"/>
      <c r="BD13" s="49"/>
      <c r="BE13" s="49" t="s">
        <v>874</v>
      </c>
      <c r="BF13" s="49"/>
      <c r="BG13" s="49"/>
      <c r="BH13" s="49" t="s">
        <v>875</v>
      </c>
      <c r="BI13" s="49"/>
      <c r="BJ13" s="49"/>
      <c r="BK13" s="49" t="s">
        <v>879</v>
      </c>
      <c r="BL13" s="49"/>
      <c r="BM13" s="49"/>
      <c r="BN13" s="49" t="s">
        <v>878</v>
      </c>
      <c r="BO13" s="49"/>
      <c r="BP13" s="49"/>
      <c r="BQ13" s="49" t="s">
        <v>880</v>
      </c>
      <c r="BR13" s="49"/>
      <c r="BS13" s="49"/>
      <c r="BT13" s="49" t="s">
        <v>881</v>
      </c>
      <c r="BU13" s="49"/>
      <c r="BV13" s="49"/>
      <c r="BW13" s="49" t="s">
        <v>883</v>
      </c>
      <c r="BX13" s="49"/>
      <c r="BY13" s="49"/>
      <c r="BZ13" s="49" t="s">
        <v>885</v>
      </c>
      <c r="CA13" s="49"/>
      <c r="CB13" s="49"/>
      <c r="CC13" s="49" t="s">
        <v>886</v>
      </c>
      <c r="CD13" s="49"/>
      <c r="CE13" s="49"/>
      <c r="CF13" s="49" t="s">
        <v>887</v>
      </c>
      <c r="CG13" s="49"/>
      <c r="CH13" s="49"/>
      <c r="CI13" s="49" t="s">
        <v>889</v>
      </c>
      <c r="CJ13" s="49"/>
      <c r="CK13" s="49"/>
      <c r="CL13" s="49" t="s">
        <v>126</v>
      </c>
      <c r="CM13" s="49"/>
      <c r="CN13" s="49"/>
      <c r="CO13" s="49" t="s">
        <v>128</v>
      </c>
      <c r="CP13" s="49"/>
      <c r="CQ13" s="49"/>
      <c r="CR13" s="49" t="s">
        <v>890</v>
      </c>
      <c r="CS13" s="49"/>
      <c r="CT13" s="49"/>
      <c r="CU13" s="49" t="s">
        <v>133</v>
      </c>
      <c r="CV13" s="49"/>
      <c r="CW13" s="49"/>
      <c r="CX13" s="49" t="s">
        <v>891</v>
      </c>
      <c r="CY13" s="49"/>
      <c r="CZ13" s="49"/>
      <c r="DA13" s="49" t="s">
        <v>892</v>
      </c>
      <c r="DB13" s="49"/>
      <c r="DC13" s="49"/>
      <c r="DD13" s="49" t="s">
        <v>896</v>
      </c>
      <c r="DE13" s="49"/>
      <c r="DF13" s="49"/>
      <c r="DG13" s="49" t="s">
        <v>898</v>
      </c>
      <c r="DH13" s="49"/>
      <c r="DI13" s="49"/>
      <c r="DJ13" s="49" t="s">
        <v>900</v>
      </c>
      <c r="DK13" s="49"/>
      <c r="DL13" s="49"/>
      <c r="DM13" s="49" t="s">
        <v>902</v>
      </c>
      <c r="DN13" s="49"/>
      <c r="DO13" s="49"/>
    </row>
    <row r="14" spans="1:254" ht="133.5" customHeight="1" x14ac:dyDescent="0.25">
      <c r="A14" s="50"/>
      <c r="B14" s="50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845</v>
      </c>
      <c r="I14" s="21" t="s">
        <v>30</v>
      </c>
      <c r="J14" s="21" t="s">
        <v>846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848</v>
      </c>
      <c r="W14" s="21" t="s">
        <v>849</v>
      </c>
      <c r="X14" s="21" t="s">
        <v>72</v>
      </c>
      <c r="Y14" s="21" t="s">
        <v>59</v>
      </c>
      <c r="Z14" s="21" t="s">
        <v>852</v>
      </c>
      <c r="AA14" s="21" t="s">
        <v>854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856</v>
      </c>
      <c r="AG14" s="21" t="s">
        <v>858</v>
      </c>
      <c r="AH14" s="21" t="s">
        <v>66</v>
      </c>
      <c r="AI14" s="21" t="s">
        <v>67</v>
      </c>
      <c r="AJ14" s="21" t="s">
        <v>860</v>
      </c>
      <c r="AK14" s="21" t="s">
        <v>861</v>
      </c>
      <c r="AL14" s="21" t="s">
        <v>862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865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868</v>
      </c>
      <c r="AX14" s="21" t="s">
        <v>869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872</v>
      </c>
      <c r="BD14" s="21" t="s">
        <v>873</v>
      </c>
      <c r="BE14" s="21" t="s">
        <v>80</v>
      </c>
      <c r="BF14" s="21" t="s">
        <v>81</v>
      </c>
      <c r="BG14" s="21" t="s">
        <v>82</v>
      </c>
      <c r="BH14" s="21" t="s">
        <v>876</v>
      </c>
      <c r="BI14" s="21" t="s">
        <v>103</v>
      </c>
      <c r="BJ14" s="21" t="s">
        <v>192</v>
      </c>
      <c r="BK14" s="21" t="s">
        <v>877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1323</v>
      </c>
      <c r="BS14" s="21" t="s">
        <v>1324</v>
      </c>
      <c r="BT14" s="21" t="s">
        <v>95</v>
      </c>
      <c r="BU14" s="21" t="s">
        <v>882</v>
      </c>
      <c r="BV14" s="21" t="s">
        <v>104</v>
      </c>
      <c r="BW14" s="21" t="s">
        <v>27</v>
      </c>
      <c r="BX14" s="21" t="s">
        <v>34</v>
      </c>
      <c r="BY14" s="21" t="s">
        <v>884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888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893</v>
      </c>
      <c r="DB14" s="21" t="s">
        <v>894</v>
      </c>
      <c r="DC14" s="21" t="s">
        <v>895</v>
      </c>
      <c r="DD14" s="21" t="s">
        <v>33</v>
      </c>
      <c r="DE14" s="21" t="s">
        <v>34</v>
      </c>
      <c r="DF14" s="21" t="s">
        <v>897</v>
      </c>
      <c r="DG14" s="21" t="s">
        <v>145</v>
      </c>
      <c r="DH14" s="21" t="s">
        <v>899</v>
      </c>
      <c r="DI14" s="21" t="s">
        <v>146</v>
      </c>
      <c r="DJ14" s="21" t="s">
        <v>901</v>
      </c>
      <c r="DK14" s="21" t="s">
        <v>149</v>
      </c>
      <c r="DL14" s="21" t="s">
        <v>150</v>
      </c>
      <c r="DM14" s="21" t="s">
        <v>152</v>
      </c>
      <c r="DN14" s="21" t="s">
        <v>903</v>
      </c>
      <c r="DO14" s="21" t="s">
        <v>904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5" t="s">
        <v>807</v>
      </c>
      <c r="B40" s="46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5">
      <c r="A41" s="47" t="s">
        <v>841</v>
      </c>
      <c r="B41" s="48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35">
        <f>(C41+F41+I41+L41+O41+R41+U41)/7</f>
        <v>0</v>
      </c>
      <c r="E44">
        <f>D44/100*25</f>
        <v>0</v>
      </c>
      <c r="T44" s="11"/>
    </row>
    <row r="45" spans="1:254" x14ac:dyDescent="0.25">
      <c r="B45" t="s">
        <v>815</v>
      </c>
      <c r="C45" t="s">
        <v>817</v>
      </c>
      <c r="D45" s="35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35">
        <f>(E41+H41+K41+N41+Q41+T41+W41)/7</f>
        <v>0</v>
      </c>
      <c r="E46">
        <f t="shared" si="4"/>
        <v>0</v>
      </c>
      <c r="T46" s="11"/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818</v>
      </c>
      <c r="D48" s="35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35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35">
        <f>(Z41+AC41+AF41+AI41+AL41+AO41+AR41+AU41+AX41+BA41+BD41+BG41)/12</f>
        <v>0</v>
      </c>
      <c r="E50" s="18">
        <f t="shared" si="5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819</v>
      </c>
      <c r="D52" s="35">
        <f>(BH41+BK41+BN41+BQ41+BT41)/5</f>
        <v>0</v>
      </c>
      <c r="E52">
        <f t="shared" si="5"/>
        <v>0</v>
      </c>
    </row>
    <row r="53" spans="2:5" x14ac:dyDescent="0.25">
      <c r="B53" t="s">
        <v>815</v>
      </c>
      <c r="C53" t="s">
        <v>819</v>
      </c>
      <c r="D53" s="35">
        <f>(BI41+BL41+BO41+BR41+BU41)/5</f>
        <v>0</v>
      </c>
      <c r="E53">
        <f t="shared" si="5"/>
        <v>0</v>
      </c>
    </row>
    <row r="54" spans="2:5" x14ac:dyDescent="0.25">
      <c r="B54" t="s">
        <v>816</v>
      </c>
      <c r="C54" t="s">
        <v>819</v>
      </c>
      <c r="D54" s="35">
        <f>(BJ41+BM41+BP41+BS41+BV41)/5</f>
        <v>0</v>
      </c>
      <c r="E54">
        <f t="shared" si="5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820</v>
      </c>
      <c r="D56" s="35">
        <f>(BW41+BZ41+CC41+CF41+CI41+CL41+CO41+CR41+CU41+CX41)/10</f>
        <v>0</v>
      </c>
      <c r="E56">
        <f t="shared" si="5"/>
        <v>0</v>
      </c>
    </row>
    <row r="57" spans="2:5" x14ac:dyDescent="0.25">
      <c r="B57" t="s">
        <v>815</v>
      </c>
      <c r="C57" t="s">
        <v>820</v>
      </c>
      <c r="D57" s="35">
        <f>(BX41+CA41+CD41+CG41+CJ41+CM41+CP41+CS41+CV41+CY41)/10</f>
        <v>0</v>
      </c>
      <c r="E57">
        <f t="shared" si="5"/>
        <v>0</v>
      </c>
    </row>
    <row r="58" spans="2:5" x14ac:dyDescent="0.25">
      <c r="B58" t="s">
        <v>816</v>
      </c>
      <c r="C58" t="s">
        <v>820</v>
      </c>
      <c r="D58" s="35">
        <f>(BY41+CB41+CE41+CH41+CK41+CN41+CQ41+CT41+CW41+CZ41)/10</f>
        <v>0</v>
      </c>
      <c r="E58">
        <f t="shared" si="5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821</v>
      </c>
      <c r="D60" s="35">
        <f>(DA41+DD41+DG41+DJ41+DM41)/5</f>
        <v>0</v>
      </c>
      <c r="E60">
        <f t="shared" si="5"/>
        <v>0</v>
      </c>
    </row>
    <row r="61" spans="2:5" x14ac:dyDescent="0.25">
      <c r="B61" t="s">
        <v>815</v>
      </c>
      <c r="C61" t="s">
        <v>821</v>
      </c>
      <c r="D61" s="35">
        <f>(DB41+DE41+DH41+DK41+DN41)/5</f>
        <v>0</v>
      </c>
      <c r="E61">
        <f t="shared" si="5"/>
        <v>0</v>
      </c>
    </row>
    <row r="62" spans="2:5" x14ac:dyDescent="0.25">
      <c r="B62" t="s">
        <v>816</v>
      </c>
      <c r="C62" t="s">
        <v>821</v>
      </c>
      <c r="D62" s="35">
        <f>(DC41+DF41+DI41+DL41+DO41)/5</f>
        <v>0</v>
      </c>
      <c r="E62">
        <f t="shared" si="5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39" workbookViewId="0">
      <selection activeCell="D60" sqref="D60:D6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53" t="s">
        <v>838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50" t="s">
        <v>0</v>
      </c>
      <c r="B5" s="50" t="s">
        <v>1</v>
      </c>
      <c r="C5" s="51" t="s">
        <v>57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41" t="s">
        <v>2</v>
      </c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52" t="s">
        <v>88</v>
      </c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 t="s">
        <v>115</v>
      </c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54" t="s">
        <v>138</v>
      </c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</row>
    <row r="6" spans="1:254" ht="15.75" customHeight="1" x14ac:dyDescent="0.25">
      <c r="A6" s="50"/>
      <c r="B6" s="50"/>
      <c r="C6" s="44" t="s">
        <v>58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 t="s">
        <v>56</v>
      </c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 t="s">
        <v>3</v>
      </c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55" t="s">
        <v>89</v>
      </c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44" t="s">
        <v>159</v>
      </c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 t="s">
        <v>116</v>
      </c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0" t="s">
        <v>174</v>
      </c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 t="s">
        <v>186</v>
      </c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 t="s">
        <v>117</v>
      </c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2" t="s">
        <v>139</v>
      </c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</row>
    <row r="7" spans="1:254" ht="0.75" customHeight="1" x14ac:dyDescent="0.25">
      <c r="A7" s="50"/>
      <c r="B7" s="50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50"/>
      <c r="B8" s="50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50"/>
      <c r="B9" s="5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50"/>
      <c r="B10" s="50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50"/>
      <c r="B11" s="50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50"/>
      <c r="B12" s="50"/>
      <c r="C12" s="44" t="s">
        <v>155</v>
      </c>
      <c r="D12" s="44" t="s">
        <v>5</v>
      </c>
      <c r="E12" s="44" t="s">
        <v>6</v>
      </c>
      <c r="F12" s="44" t="s">
        <v>156</v>
      </c>
      <c r="G12" s="44" t="s">
        <v>7</v>
      </c>
      <c r="H12" s="44" t="s">
        <v>8</v>
      </c>
      <c r="I12" s="44" t="s">
        <v>157</v>
      </c>
      <c r="J12" s="44" t="s">
        <v>9</v>
      </c>
      <c r="K12" s="44" t="s">
        <v>10</v>
      </c>
      <c r="L12" s="44" t="s">
        <v>158</v>
      </c>
      <c r="M12" s="44" t="s">
        <v>9</v>
      </c>
      <c r="N12" s="44" t="s">
        <v>10</v>
      </c>
      <c r="O12" s="44" t="s">
        <v>172</v>
      </c>
      <c r="P12" s="44"/>
      <c r="Q12" s="44"/>
      <c r="R12" s="44" t="s">
        <v>5</v>
      </c>
      <c r="S12" s="44"/>
      <c r="T12" s="44"/>
      <c r="U12" s="44" t="s">
        <v>173</v>
      </c>
      <c r="V12" s="44"/>
      <c r="W12" s="44"/>
      <c r="X12" s="44" t="s">
        <v>12</v>
      </c>
      <c r="Y12" s="44"/>
      <c r="Z12" s="44"/>
      <c r="AA12" s="44" t="s">
        <v>7</v>
      </c>
      <c r="AB12" s="44"/>
      <c r="AC12" s="44"/>
      <c r="AD12" s="44" t="s">
        <v>8</v>
      </c>
      <c r="AE12" s="44"/>
      <c r="AF12" s="44"/>
      <c r="AG12" s="42" t="s">
        <v>14</v>
      </c>
      <c r="AH12" s="42"/>
      <c r="AI12" s="42"/>
      <c r="AJ12" s="44" t="s">
        <v>9</v>
      </c>
      <c r="AK12" s="44"/>
      <c r="AL12" s="44"/>
      <c r="AM12" s="42" t="s">
        <v>168</v>
      </c>
      <c r="AN12" s="42"/>
      <c r="AO12" s="42"/>
      <c r="AP12" s="42" t="s">
        <v>169</v>
      </c>
      <c r="AQ12" s="42"/>
      <c r="AR12" s="42"/>
      <c r="AS12" s="42" t="s">
        <v>170</v>
      </c>
      <c r="AT12" s="42"/>
      <c r="AU12" s="42"/>
      <c r="AV12" s="42" t="s">
        <v>171</v>
      </c>
      <c r="AW12" s="42"/>
      <c r="AX12" s="42"/>
      <c r="AY12" s="42" t="s">
        <v>160</v>
      </c>
      <c r="AZ12" s="42"/>
      <c r="BA12" s="42"/>
      <c r="BB12" s="42" t="s">
        <v>161</v>
      </c>
      <c r="BC12" s="42"/>
      <c r="BD12" s="42"/>
      <c r="BE12" s="42" t="s">
        <v>162</v>
      </c>
      <c r="BF12" s="42"/>
      <c r="BG12" s="42"/>
      <c r="BH12" s="42" t="s">
        <v>163</v>
      </c>
      <c r="BI12" s="42"/>
      <c r="BJ12" s="42"/>
      <c r="BK12" s="42" t="s">
        <v>164</v>
      </c>
      <c r="BL12" s="42"/>
      <c r="BM12" s="42"/>
      <c r="BN12" s="42" t="s">
        <v>165</v>
      </c>
      <c r="BO12" s="42"/>
      <c r="BP12" s="42"/>
      <c r="BQ12" s="42" t="s">
        <v>166</v>
      </c>
      <c r="BR12" s="42"/>
      <c r="BS12" s="42"/>
      <c r="BT12" s="42" t="s">
        <v>167</v>
      </c>
      <c r="BU12" s="42"/>
      <c r="BV12" s="42"/>
      <c r="BW12" s="42" t="s">
        <v>179</v>
      </c>
      <c r="BX12" s="42"/>
      <c r="BY12" s="42"/>
      <c r="BZ12" s="42" t="s">
        <v>180</v>
      </c>
      <c r="CA12" s="42"/>
      <c r="CB12" s="42"/>
      <c r="CC12" s="42" t="s">
        <v>181</v>
      </c>
      <c r="CD12" s="42"/>
      <c r="CE12" s="42"/>
      <c r="CF12" s="42" t="s">
        <v>182</v>
      </c>
      <c r="CG12" s="42"/>
      <c r="CH12" s="42"/>
      <c r="CI12" s="42" t="s">
        <v>183</v>
      </c>
      <c r="CJ12" s="42"/>
      <c r="CK12" s="42"/>
      <c r="CL12" s="42" t="s">
        <v>184</v>
      </c>
      <c r="CM12" s="42"/>
      <c r="CN12" s="42"/>
      <c r="CO12" s="42" t="s">
        <v>185</v>
      </c>
      <c r="CP12" s="42"/>
      <c r="CQ12" s="42"/>
      <c r="CR12" s="42" t="s">
        <v>175</v>
      </c>
      <c r="CS12" s="42"/>
      <c r="CT12" s="42"/>
      <c r="CU12" s="42" t="s">
        <v>176</v>
      </c>
      <c r="CV12" s="42"/>
      <c r="CW12" s="42"/>
      <c r="CX12" s="42" t="s">
        <v>177</v>
      </c>
      <c r="CY12" s="42"/>
      <c r="CZ12" s="42"/>
      <c r="DA12" s="42" t="s">
        <v>178</v>
      </c>
      <c r="DB12" s="42"/>
      <c r="DC12" s="42"/>
      <c r="DD12" s="42" t="s">
        <v>187</v>
      </c>
      <c r="DE12" s="42"/>
      <c r="DF12" s="42"/>
      <c r="DG12" s="42" t="s">
        <v>188</v>
      </c>
      <c r="DH12" s="42"/>
      <c r="DI12" s="42"/>
      <c r="DJ12" s="42" t="s">
        <v>189</v>
      </c>
      <c r="DK12" s="42"/>
      <c r="DL12" s="42"/>
      <c r="DM12" s="42" t="s">
        <v>190</v>
      </c>
      <c r="DN12" s="42"/>
      <c r="DO12" s="42"/>
      <c r="DP12" s="42" t="s">
        <v>191</v>
      </c>
      <c r="DQ12" s="42"/>
      <c r="DR12" s="42"/>
    </row>
    <row r="13" spans="1:254" ht="59.25" customHeight="1" x14ac:dyDescent="0.25">
      <c r="A13" s="50"/>
      <c r="B13" s="50"/>
      <c r="C13" s="49" t="s">
        <v>905</v>
      </c>
      <c r="D13" s="49"/>
      <c r="E13" s="49"/>
      <c r="F13" s="49" t="s">
        <v>909</v>
      </c>
      <c r="G13" s="49"/>
      <c r="H13" s="49"/>
      <c r="I13" s="49" t="s">
        <v>910</v>
      </c>
      <c r="J13" s="49"/>
      <c r="K13" s="49"/>
      <c r="L13" s="49" t="s">
        <v>911</v>
      </c>
      <c r="M13" s="49"/>
      <c r="N13" s="49"/>
      <c r="O13" s="49" t="s">
        <v>202</v>
      </c>
      <c r="P13" s="49"/>
      <c r="Q13" s="49"/>
      <c r="R13" s="49" t="s">
        <v>204</v>
      </c>
      <c r="S13" s="49"/>
      <c r="T13" s="49"/>
      <c r="U13" s="49" t="s">
        <v>913</v>
      </c>
      <c r="V13" s="49"/>
      <c r="W13" s="49"/>
      <c r="X13" s="49" t="s">
        <v>914</v>
      </c>
      <c r="Y13" s="49"/>
      <c r="Z13" s="49"/>
      <c r="AA13" s="49" t="s">
        <v>915</v>
      </c>
      <c r="AB13" s="49"/>
      <c r="AC13" s="49"/>
      <c r="AD13" s="49" t="s">
        <v>917</v>
      </c>
      <c r="AE13" s="49"/>
      <c r="AF13" s="49"/>
      <c r="AG13" s="49" t="s">
        <v>919</v>
      </c>
      <c r="AH13" s="49"/>
      <c r="AI13" s="49"/>
      <c r="AJ13" s="49" t="s">
        <v>1325</v>
      </c>
      <c r="AK13" s="49"/>
      <c r="AL13" s="49"/>
      <c r="AM13" s="49" t="s">
        <v>924</v>
      </c>
      <c r="AN13" s="49"/>
      <c r="AO13" s="49"/>
      <c r="AP13" s="49" t="s">
        <v>925</v>
      </c>
      <c r="AQ13" s="49"/>
      <c r="AR13" s="49"/>
      <c r="AS13" s="49" t="s">
        <v>926</v>
      </c>
      <c r="AT13" s="49"/>
      <c r="AU13" s="49"/>
      <c r="AV13" s="49" t="s">
        <v>927</v>
      </c>
      <c r="AW13" s="49"/>
      <c r="AX13" s="49"/>
      <c r="AY13" s="49" t="s">
        <v>929</v>
      </c>
      <c r="AZ13" s="49"/>
      <c r="BA13" s="49"/>
      <c r="BB13" s="49" t="s">
        <v>930</v>
      </c>
      <c r="BC13" s="49"/>
      <c r="BD13" s="49"/>
      <c r="BE13" s="49" t="s">
        <v>931</v>
      </c>
      <c r="BF13" s="49"/>
      <c r="BG13" s="49"/>
      <c r="BH13" s="49" t="s">
        <v>932</v>
      </c>
      <c r="BI13" s="49"/>
      <c r="BJ13" s="49"/>
      <c r="BK13" s="49" t="s">
        <v>933</v>
      </c>
      <c r="BL13" s="49"/>
      <c r="BM13" s="49"/>
      <c r="BN13" s="49" t="s">
        <v>935</v>
      </c>
      <c r="BO13" s="49"/>
      <c r="BP13" s="49"/>
      <c r="BQ13" s="49" t="s">
        <v>936</v>
      </c>
      <c r="BR13" s="49"/>
      <c r="BS13" s="49"/>
      <c r="BT13" s="49" t="s">
        <v>938</v>
      </c>
      <c r="BU13" s="49"/>
      <c r="BV13" s="49"/>
      <c r="BW13" s="49" t="s">
        <v>940</v>
      </c>
      <c r="BX13" s="49"/>
      <c r="BY13" s="49"/>
      <c r="BZ13" s="49" t="s">
        <v>941</v>
      </c>
      <c r="CA13" s="49"/>
      <c r="CB13" s="49"/>
      <c r="CC13" s="49" t="s">
        <v>945</v>
      </c>
      <c r="CD13" s="49"/>
      <c r="CE13" s="49"/>
      <c r="CF13" s="49" t="s">
        <v>948</v>
      </c>
      <c r="CG13" s="49"/>
      <c r="CH13" s="49"/>
      <c r="CI13" s="49" t="s">
        <v>949</v>
      </c>
      <c r="CJ13" s="49"/>
      <c r="CK13" s="49"/>
      <c r="CL13" s="49" t="s">
        <v>950</v>
      </c>
      <c r="CM13" s="49"/>
      <c r="CN13" s="49"/>
      <c r="CO13" s="49" t="s">
        <v>951</v>
      </c>
      <c r="CP13" s="49"/>
      <c r="CQ13" s="49"/>
      <c r="CR13" s="49" t="s">
        <v>953</v>
      </c>
      <c r="CS13" s="49"/>
      <c r="CT13" s="49"/>
      <c r="CU13" s="49" t="s">
        <v>954</v>
      </c>
      <c r="CV13" s="49"/>
      <c r="CW13" s="49"/>
      <c r="CX13" s="49" t="s">
        <v>955</v>
      </c>
      <c r="CY13" s="49"/>
      <c r="CZ13" s="49"/>
      <c r="DA13" s="49" t="s">
        <v>956</v>
      </c>
      <c r="DB13" s="49"/>
      <c r="DC13" s="49"/>
      <c r="DD13" s="49" t="s">
        <v>957</v>
      </c>
      <c r="DE13" s="49"/>
      <c r="DF13" s="49"/>
      <c r="DG13" s="49" t="s">
        <v>958</v>
      </c>
      <c r="DH13" s="49"/>
      <c r="DI13" s="49"/>
      <c r="DJ13" s="49" t="s">
        <v>960</v>
      </c>
      <c r="DK13" s="49"/>
      <c r="DL13" s="49"/>
      <c r="DM13" s="49" t="s">
        <v>961</v>
      </c>
      <c r="DN13" s="49"/>
      <c r="DO13" s="49"/>
      <c r="DP13" s="49" t="s">
        <v>962</v>
      </c>
      <c r="DQ13" s="49"/>
      <c r="DR13" s="49"/>
    </row>
    <row r="14" spans="1:254" ht="120" x14ac:dyDescent="0.25">
      <c r="A14" s="50"/>
      <c r="B14" s="50"/>
      <c r="C14" s="21" t="s">
        <v>906</v>
      </c>
      <c r="D14" s="21" t="s">
        <v>907</v>
      </c>
      <c r="E14" s="21" t="s">
        <v>908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912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916</v>
      </c>
      <c r="AC14" s="21" t="s">
        <v>912</v>
      </c>
      <c r="AD14" s="21" t="s">
        <v>218</v>
      </c>
      <c r="AE14" s="21" t="s">
        <v>427</v>
      </c>
      <c r="AF14" s="21" t="s">
        <v>918</v>
      </c>
      <c r="AG14" s="21" t="s">
        <v>920</v>
      </c>
      <c r="AH14" s="21" t="s">
        <v>921</v>
      </c>
      <c r="AI14" s="21" t="s">
        <v>922</v>
      </c>
      <c r="AJ14" s="21" t="s">
        <v>216</v>
      </c>
      <c r="AK14" s="21" t="s">
        <v>923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928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846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934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937</v>
      </c>
      <c r="BR14" s="21" t="s">
        <v>846</v>
      </c>
      <c r="BS14" s="21" t="s">
        <v>219</v>
      </c>
      <c r="BT14" s="21" t="s">
        <v>939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942</v>
      </c>
      <c r="CA14" s="21" t="s">
        <v>943</v>
      </c>
      <c r="CB14" s="21" t="s">
        <v>944</v>
      </c>
      <c r="CC14" s="21" t="s">
        <v>946</v>
      </c>
      <c r="CD14" s="21" t="s">
        <v>947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952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959</v>
      </c>
      <c r="DH14" s="21" t="s">
        <v>1326</v>
      </c>
      <c r="DI14" s="21" t="s">
        <v>1327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5" t="s">
        <v>278</v>
      </c>
      <c r="B40" s="46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25">
      <c r="A41" s="47" t="s">
        <v>842</v>
      </c>
      <c r="B41" s="48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822</v>
      </c>
      <c r="D44" s="35">
        <f>(C41+F41+I41+L41)/4</f>
        <v>0</v>
      </c>
      <c r="E44">
        <f>D44/100*25</f>
        <v>0</v>
      </c>
    </row>
    <row r="45" spans="1:254" x14ac:dyDescent="0.25">
      <c r="B45" t="s">
        <v>815</v>
      </c>
      <c r="C45" t="s">
        <v>822</v>
      </c>
      <c r="D45" s="35">
        <f>(D41+G41+J41+M41)/4</f>
        <v>0</v>
      </c>
      <c r="E45">
        <f t="shared" ref="E45:E46" si="7">D45/100*25</f>
        <v>0</v>
      </c>
    </row>
    <row r="46" spans="1:254" x14ac:dyDescent="0.25">
      <c r="B46" t="s">
        <v>816</v>
      </c>
      <c r="C46" t="s">
        <v>822</v>
      </c>
      <c r="D46" s="35">
        <f>(E41+H41+K41+N41)/4</f>
        <v>0</v>
      </c>
      <c r="E46">
        <f t="shared" si="7"/>
        <v>0</v>
      </c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823</v>
      </c>
      <c r="D48" s="35">
        <f>(O41+R41+U41+X41+AA41+AD41+AG41+AJ41)/8</f>
        <v>0</v>
      </c>
      <c r="E48" s="18">
        <f t="shared" ref="E48:E62" si="8">D48/100*25</f>
        <v>0</v>
      </c>
    </row>
    <row r="49" spans="2:5" x14ac:dyDescent="0.25">
      <c r="B49" t="s">
        <v>815</v>
      </c>
      <c r="C49" t="s">
        <v>823</v>
      </c>
      <c r="D49" s="35">
        <f>(P41+S41+V41+Y41+AB41+AE41+AH41+AK41)/8</f>
        <v>0</v>
      </c>
      <c r="E49" s="18">
        <f t="shared" si="8"/>
        <v>0</v>
      </c>
    </row>
    <row r="50" spans="2:5" x14ac:dyDescent="0.25">
      <c r="B50" t="s">
        <v>816</v>
      </c>
      <c r="C50" t="s">
        <v>823</v>
      </c>
      <c r="D50" s="35">
        <f>(Q41+T41+W41+Z41+AC41+AF41+AI41+AL41)/8</f>
        <v>0</v>
      </c>
      <c r="E50" s="18">
        <f t="shared" si="8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824</v>
      </c>
      <c r="D52" s="35">
        <f>(AM41+AP41+AS41+AV41)/4</f>
        <v>0</v>
      </c>
      <c r="E52">
        <f t="shared" si="8"/>
        <v>0</v>
      </c>
    </row>
    <row r="53" spans="2:5" x14ac:dyDescent="0.25">
      <c r="B53" t="s">
        <v>815</v>
      </c>
      <c r="C53" t="s">
        <v>824</v>
      </c>
      <c r="D53" s="35">
        <f>(AN41+AQ41+AT41+AW41)/4</f>
        <v>0</v>
      </c>
      <c r="E53">
        <f t="shared" si="8"/>
        <v>0</v>
      </c>
    </row>
    <row r="54" spans="2:5" x14ac:dyDescent="0.25">
      <c r="B54" t="s">
        <v>816</v>
      </c>
      <c r="C54" t="s">
        <v>824</v>
      </c>
      <c r="D54" s="35">
        <f>(AO41+AR41+AU41+AX41)/4</f>
        <v>0</v>
      </c>
      <c r="E54">
        <f t="shared" si="8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825</v>
      </c>
      <c r="D56" s="35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25">
      <c r="B57" t="s">
        <v>815</v>
      </c>
      <c r="C57" t="s">
        <v>825</v>
      </c>
      <c r="D57" s="35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25">
      <c r="B58" t="s">
        <v>816</v>
      </c>
      <c r="C58" t="s">
        <v>825</v>
      </c>
      <c r="D58" s="35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826</v>
      </c>
      <c r="D60" s="35">
        <f>(DG41+DJ41+DM41+DP41)/4</f>
        <v>0</v>
      </c>
      <c r="E60">
        <f t="shared" si="8"/>
        <v>0</v>
      </c>
    </row>
    <row r="61" spans="2:5" x14ac:dyDescent="0.25">
      <c r="B61" t="s">
        <v>815</v>
      </c>
      <c r="C61" t="s">
        <v>826</v>
      </c>
      <c r="D61" s="35">
        <f>(DH41+DK41+DN41+DQ41)/4</f>
        <v>0</v>
      </c>
      <c r="E61">
        <f t="shared" si="8"/>
        <v>0</v>
      </c>
    </row>
    <row r="62" spans="2:5" x14ac:dyDescent="0.25">
      <c r="B62" t="s">
        <v>816</v>
      </c>
      <c r="C62" t="s">
        <v>826</v>
      </c>
      <c r="D62" s="35">
        <f>(DI41+DL41+DO41+DR41)/4</f>
        <v>0</v>
      </c>
      <c r="E62">
        <f t="shared" si="8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23" workbookViewId="0">
      <selection activeCell="D59" sqref="D59:D61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53" t="s">
        <v>839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50" t="s">
        <v>0</v>
      </c>
      <c r="B4" s="50" t="s">
        <v>1</v>
      </c>
      <c r="C4" s="51" t="s">
        <v>57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6" t="s">
        <v>2</v>
      </c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8"/>
      <c r="BK4" s="52" t="s">
        <v>88</v>
      </c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9" t="s">
        <v>115</v>
      </c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1"/>
      <c r="EW4" s="54" t="s">
        <v>138</v>
      </c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</row>
    <row r="5" spans="1:254" ht="15.75" customHeight="1" x14ac:dyDescent="0.25">
      <c r="A5" s="50"/>
      <c r="B5" s="50"/>
      <c r="C5" s="44" t="s">
        <v>58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 t="s">
        <v>56</v>
      </c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2" t="s">
        <v>3</v>
      </c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 t="s">
        <v>331</v>
      </c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4" t="s">
        <v>332</v>
      </c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 t="s">
        <v>159</v>
      </c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0" t="s">
        <v>1022</v>
      </c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 t="s">
        <v>174</v>
      </c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62" t="s">
        <v>186</v>
      </c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40" t="s">
        <v>117</v>
      </c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2" t="s">
        <v>139</v>
      </c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</row>
    <row r="6" spans="1:254" ht="15.75" hidden="1" x14ac:dyDescent="0.25">
      <c r="A6" s="50"/>
      <c r="B6" s="50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50"/>
      <c r="B7" s="50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50"/>
      <c r="B8" s="50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50"/>
      <c r="B9" s="5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50"/>
      <c r="B10" s="50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50"/>
      <c r="B11" s="50"/>
      <c r="C11" s="44" t="s">
        <v>280</v>
      </c>
      <c r="D11" s="44" t="s">
        <v>5</v>
      </c>
      <c r="E11" s="44" t="s">
        <v>6</v>
      </c>
      <c r="F11" s="44" t="s">
        <v>319</v>
      </c>
      <c r="G11" s="44" t="s">
        <v>7</v>
      </c>
      <c r="H11" s="44" t="s">
        <v>8</v>
      </c>
      <c r="I11" s="44" t="s">
        <v>281</v>
      </c>
      <c r="J11" s="44" t="s">
        <v>9</v>
      </c>
      <c r="K11" s="44" t="s">
        <v>10</v>
      </c>
      <c r="L11" s="44" t="s">
        <v>282</v>
      </c>
      <c r="M11" s="44" t="s">
        <v>9</v>
      </c>
      <c r="N11" s="44" t="s">
        <v>10</v>
      </c>
      <c r="O11" s="44" t="s">
        <v>283</v>
      </c>
      <c r="P11" s="44" t="s">
        <v>11</v>
      </c>
      <c r="Q11" s="44" t="s">
        <v>4</v>
      </c>
      <c r="R11" s="44" t="s">
        <v>284</v>
      </c>
      <c r="S11" s="44"/>
      <c r="T11" s="44"/>
      <c r="U11" s="44" t="s">
        <v>981</v>
      </c>
      <c r="V11" s="44"/>
      <c r="W11" s="44"/>
      <c r="X11" s="44" t="s">
        <v>982</v>
      </c>
      <c r="Y11" s="44"/>
      <c r="Z11" s="44"/>
      <c r="AA11" s="42" t="s">
        <v>983</v>
      </c>
      <c r="AB11" s="42"/>
      <c r="AC11" s="42"/>
      <c r="AD11" s="44" t="s">
        <v>285</v>
      </c>
      <c r="AE11" s="44"/>
      <c r="AF11" s="44"/>
      <c r="AG11" s="44" t="s">
        <v>286</v>
      </c>
      <c r="AH11" s="44"/>
      <c r="AI11" s="44"/>
      <c r="AJ11" s="42" t="s">
        <v>287</v>
      </c>
      <c r="AK11" s="42"/>
      <c r="AL11" s="42"/>
      <c r="AM11" s="44" t="s">
        <v>288</v>
      </c>
      <c r="AN11" s="44"/>
      <c r="AO11" s="44"/>
      <c r="AP11" s="44" t="s">
        <v>289</v>
      </c>
      <c r="AQ11" s="44"/>
      <c r="AR11" s="44"/>
      <c r="AS11" s="44" t="s">
        <v>290</v>
      </c>
      <c r="AT11" s="44"/>
      <c r="AU11" s="44"/>
      <c r="AV11" s="44" t="s">
        <v>291</v>
      </c>
      <c r="AW11" s="44"/>
      <c r="AX11" s="44"/>
      <c r="AY11" s="44" t="s">
        <v>320</v>
      </c>
      <c r="AZ11" s="44"/>
      <c r="BA11" s="44"/>
      <c r="BB11" s="44" t="s">
        <v>292</v>
      </c>
      <c r="BC11" s="44"/>
      <c r="BD11" s="44"/>
      <c r="BE11" s="44" t="s">
        <v>1005</v>
      </c>
      <c r="BF11" s="44"/>
      <c r="BG11" s="44"/>
      <c r="BH11" s="44" t="s">
        <v>293</v>
      </c>
      <c r="BI11" s="44"/>
      <c r="BJ11" s="44"/>
      <c r="BK11" s="42" t="s">
        <v>294</v>
      </c>
      <c r="BL11" s="42"/>
      <c r="BM11" s="42"/>
      <c r="BN11" s="42" t="s">
        <v>321</v>
      </c>
      <c r="BO11" s="42"/>
      <c r="BP11" s="42"/>
      <c r="BQ11" s="42" t="s">
        <v>295</v>
      </c>
      <c r="BR11" s="42"/>
      <c r="BS11" s="42"/>
      <c r="BT11" s="42" t="s">
        <v>296</v>
      </c>
      <c r="BU11" s="42"/>
      <c r="BV11" s="42"/>
      <c r="BW11" s="42" t="s">
        <v>297</v>
      </c>
      <c r="BX11" s="42"/>
      <c r="BY11" s="42"/>
      <c r="BZ11" s="42" t="s">
        <v>298</v>
      </c>
      <c r="CA11" s="42"/>
      <c r="CB11" s="42"/>
      <c r="CC11" s="42" t="s">
        <v>322</v>
      </c>
      <c r="CD11" s="42"/>
      <c r="CE11" s="42"/>
      <c r="CF11" s="42" t="s">
        <v>299</v>
      </c>
      <c r="CG11" s="42"/>
      <c r="CH11" s="42"/>
      <c r="CI11" s="42" t="s">
        <v>300</v>
      </c>
      <c r="CJ11" s="42"/>
      <c r="CK11" s="42"/>
      <c r="CL11" s="42" t="s">
        <v>301</v>
      </c>
      <c r="CM11" s="42"/>
      <c r="CN11" s="42"/>
      <c r="CO11" s="42" t="s">
        <v>302</v>
      </c>
      <c r="CP11" s="42"/>
      <c r="CQ11" s="42"/>
      <c r="CR11" s="42" t="s">
        <v>303</v>
      </c>
      <c r="CS11" s="42"/>
      <c r="CT11" s="42"/>
      <c r="CU11" s="42" t="s">
        <v>304</v>
      </c>
      <c r="CV11" s="42"/>
      <c r="CW11" s="42"/>
      <c r="CX11" s="42" t="s">
        <v>305</v>
      </c>
      <c r="CY11" s="42"/>
      <c r="CZ11" s="42"/>
      <c r="DA11" s="42" t="s">
        <v>306</v>
      </c>
      <c r="DB11" s="42"/>
      <c r="DC11" s="42"/>
      <c r="DD11" s="42" t="s">
        <v>307</v>
      </c>
      <c r="DE11" s="42"/>
      <c r="DF11" s="42"/>
      <c r="DG11" s="42" t="s">
        <v>323</v>
      </c>
      <c r="DH11" s="42"/>
      <c r="DI11" s="42"/>
      <c r="DJ11" s="42" t="s">
        <v>308</v>
      </c>
      <c r="DK11" s="42"/>
      <c r="DL11" s="42"/>
      <c r="DM11" s="42" t="s">
        <v>309</v>
      </c>
      <c r="DN11" s="42"/>
      <c r="DO11" s="42"/>
      <c r="DP11" s="42" t="s">
        <v>310</v>
      </c>
      <c r="DQ11" s="42"/>
      <c r="DR11" s="42"/>
      <c r="DS11" s="42" t="s">
        <v>311</v>
      </c>
      <c r="DT11" s="42"/>
      <c r="DU11" s="42"/>
      <c r="DV11" s="42" t="s">
        <v>312</v>
      </c>
      <c r="DW11" s="42"/>
      <c r="DX11" s="42"/>
      <c r="DY11" s="42" t="s">
        <v>313</v>
      </c>
      <c r="DZ11" s="42"/>
      <c r="EA11" s="42"/>
      <c r="EB11" s="42" t="s">
        <v>314</v>
      </c>
      <c r="EC11" s="42"/>
      <c r="ED11" s="42"/>
      <c r="EE11" s="42" t="s">
        <v>324</v>
      </c>
      <c r="EF11" s="42"/>
      <c r="EG11" s="42"/>
      <c r="EH11" s="42" t="s">
        <v>325</v>
      </c>
      <c r="EI11" s="42"/>
      <c r="EJ11" s="42"/>
      <c r="EK11" s="42" t="s">
        <v>326</v>
      </c>
      <c r="EL11" s="42"/>
      <c r="EM11" s="42"/>
      <c r="EN11" s="42" t="s">
        <v>327</v>
      </c>
      <c r="EO11" s="42"/>
      <c r="EP11" s="42"/>
      <c r="EQ11" s="42" t="s">
        <v>328</v>
      </c>
      <c r="ER11" s="42"/>
      <c r="ES11" s="42"/>
      <c r="ET11" s="42" t="s">
        <v>329</v>
      </c>
      <c r="EU11" s="42"/>
      <c r="EV11" s="42"/>
      <c r="EW11" s="42" t="s">
        <v>315</v>
      </c>
      <c r="EX11" s="42"/>
      <c r="EY11" s="42"/>
      <c r="EZ11" s="42" t="s">
        <v>330</v>
      </c>
      <c r="FA11" s="42"/>
      <c r="FB11" s="42"/>
      <c r="FC11" s="42" t="s">
        <v>316</v>
      </c>
      <c r="FD11" s="42"/>
      <c r="FE11" s="42"/>
      <c r="FF11" s="42" t="s">
        <v>317</v>
      </c>
      <c r="FG11" s="42"/>
      <c r="FH11" s="42"/>
      <c r="FI11" s="42" t="s">
        <v>318</v>
      </c>
      <c r="FJ11" s="42"/>
      <c r="FK11" s="42"/>
    </row>
    <row r="12" spans="1:254" ht="79.5" customHeight="1" x14ac:dyDescent="0.25">
      <c r="A12" s="50"/>
      <c r="B12" s="50"/>
      <c r="C12" s="49" t="s">
        <v>963</v>
      </c>
      <c r="D12" s="49"/>
      <c r="E12" s="49"/>
      <c r="F12" s="49" t="s">
        <v>967</v>
      </c>
      <c r="G12" s="49"/>
      <c r="H12" s="49"/>
      <c r="I12" s="49" t="s">
        <v>971</v>
      </c>
      <c r="J12" s="49"/>
      <c r="K12" s="49"/>
      <c r="L12" s="49" t="s">
        <v>975</v>
      </c>
      <c r="M12" s="49"/>
      <c r="N12" s="49"/>
      <c r="O12" s="49" t="s">
        <v>977</v>
      </c>
      <c r="P12" s="49"/>
      <c r="Q12" s="49"/>
      <c r="R12" s="49" t="s">
        <v>980</v>
      </c>
      <c r="S12" s="49"/>
      <c r="T12" s="49"/>
      <c r="U12" s="49" t="s">
        <v>338</v>
      </c>
      <c r="V12" s="49"/>
      <c r="W12" s="49"/>
      <c r="X12" s="49" t="s">
        <v>341</v>
      </c>
      <c r="Y12" s="49"/>
      <c r="Z12" s="49"/>
      <c r="AA12" s="49" t="s">
        <v>984</v>
      </c>
      <c r="AB12" s="49"/>
      <c r="AC12" s="49"/>
      <c r="AD12" s="49" t="s">
        <v>988</v>
      </c>
      <c r="AE12" s="49"/>
      <c r="AF12" s="49"/>
      <c r="AG12" s="49" t="s">
        <v>989</v>
      </c>
      <c r="AH12" s="49"/>
      <c r="AI12" s="49"/>
      <c r="AJ12" s="49" t="s">
        <v>993</v>
      </c>
      <c r="AK12" s="49"/>
      <c r="AL12" s="49"/>
      <c r="AM12" s="49" t="s">
        <v>997</v>
      </c>
      <c r="AN12" s="49"/>
      <c r="AO12" s="49"/>
      <c r="AP12" s="49" t="s">
        <v>1001</v>
      </c>
      <c r="AQ12" s="49"/>
      <c r="AR12" s="49"/>
      <c r="AS12" s="49" t="s">
        <v>1002</v>
      </c>
      <c r="AT12" s="49"/>
      <c r="AU12" s="49"/>
      <c r="AV12" s="49" t="s">
        <v>1006</v>
      </c>
      <c r="AW12" s="49"/>
      <c r="AX12" s="49"/>
      <c r="AY12" s="49" t="s">
        <v>1007</v>
      </c>
      <c r="AZ12" s="49"/>
      <c r="BA12" s="49"/>
      <c r="BB12" s="49" t="s">
        <v>1008</v>
      </c>
      <c r="BC12" s="49"/>
      <c r="BD12" s="49"/>
      <c r="BE12" s="49" t="s">
        <v>1009</v>
      </c>
      <c r="BF12" s="49"/>
      <c r="BG12" s="49"/>
      <c r="BH12" s="49" t="s">
        <v>1010</v>
      </c>
      <c r="BI12" s="49"/>
      <c r="BJ12" s="49"/>
      <c r="BK12" s="49" t="s">
        <v>357</v>
      </c>
      <c r="BL12" s="49"/>
      <c r="BM12" s="49"/>
      <c r="BN12" s="49" t="s">
        <v>359</v>
      </c>
      <c r="BO12" s="49"/>
      <c r="BP12" s="49"/>
      <c r="BQ12" s="49" t="s">
        <v>1014</v>
      </c>
      <c r="BR12" s="49"/>
      <c r="BS12" s="49"/>
      <c r="BT12" s="49" t="s">
        <v>1015</v>
      </c>
      <c r="BU12" s="49"/>
      <c r="BV12" s="49"/>
      <c r="BW12" s="49" t="s">
        <v>1016</v>
      </c>
      <c r="BX12" s="49"/>
      <c r="BY12" s="49"/>
      <c r="BZ12" s="49" t="s">
        <v>1017</v>
      </c>
      <c r="CA12" s="49"/>
      <c r="CB12" s="49"/>
      <c r="CC12" s="49" t="s">
        <v>369</v>
      </c>
      <c r="CD12" s="49"/>
      <c r="CE12" s="49"/>
      <c r="CF12" s="63" t="s">
        <v>372</v>
      </c>
      <c r="CG12" s="63"/>
      <c r="CH12" s="63"/>
      <c r="CI12" s="49" t="s">
        <v>376</v>
      </c>
      <c r="CJ12" s="49"/>
      <c r="CK12" s="49"/>
      <c r="CL12" s="49" t="s">
        <v>1328</v>
      </c>
      <c r="CM12" s="49"/>
      <c r="CN12" s="49"/>
      <c r="CO12" s="49" t="s">
        <v>382</v>
      </c>
      <c r="CP12" s="49"/>
      <c r="CQ12" s="49"/>
      <c r="CR12" s="63" t="s">
        <v>385</v>
      </c>
      <c r="CS12" s="63"/>
      <c r="CT12" s="63"/>
      <c r="CU12" s="49" t="s">
        <v>388</v>
      </c>
      <c r="CV12" s="49"/>
      <c r="CW12" s="49"/>
      <c r="CX12" s="49" t="s">
        <v>390</v>
      </c>
      <c r="CY12" s="49"/>
      <c r="CZ12" s="49"/>
      <c r="DA12" s="49" t="s">
        <v>394</v>
      </c>
      <c r="DB12" s="49"/>
      <c r="DC12" s="49"/>
      <c r="DD12" s="63" t="s">
        <v>398</v>
      </c>
      <c r="DE12" s="63"/>
      <c r="DF12" s="63"/>
      <c r="DG12" s="63" t="s">
        <v>400</v>
      </c>
      <c r="DH12" s="63"/>
      <c r="DI12" s="63"/>
      <c r="DJ12" s="63" t="s">
        <v>404</v>
      </c>
      <c r="DK12" s="63"/>
      <c r="DL12" s="63"/>
      <c r="DM12" s="63" t="s">
        <v>408</v>
      </c>
      <c r="DN12" s="63"/>
      <c r="DO12" s="63"/>
      <c r="DP12" s="63" t="s">
        <v>412</v>
      </c>
      <c r="DQ12" s="63"/>
      <c r="DR12" s="63"/>
      <c r="DS12" s="63" t="s">
        <v>415</v>
      </c>
      <c r="DT12" s="63"/>
      <c r="DU12" s="63"/>
      <c r="DV12" s="63" t="s">
        <v>418</v>
      </c>
      <c r="DW12" s="63"/>
      <c r="DX12" s="63"/>
      <c r="DY12" s="63" t="s">
        <v>422</v>
      </c>
      <c r="DZ12" s="63"/>
      <c r="EA12" s="63"/>
      <c r="EB12" s="63" t="s">
        <v>424</v>
      </c>
      <c r="EC12" s="63"/>
      <c r="ED12" s="63"/>
      <c r="EE12" s="63" t="s">
        <v>1026</v>
      </c>
      <c r="EF12" s="63"/>
      <c r="EG12" s="63"/>
      <c r="EH12" s="63" t="s">
        <v>426</v>
      </c>
      <c r="EI12" s="63"/>
      <c r="EJ12" s="63"/>
      <c r="EK12" s="63" t="s">
        <v>428</v>
      </c>
      <c r="EL12" s="63"/>
      <c r="EM12" s="63"/>
      <c r="EN12" s="63" t="s">
        <v>1035</v>
      </c>
      <c r="EO12" s="63"/>
      <c r="EP12" s="63"/>
      <c r="EQ12" s="63" t="s">
        <v>1037</v>
      </c>
      <c r="ER12" s="63"/>
      <c r="ES12" s="63"/>
      <c r="ET12" s="63" t="s">
        <v>430</v>
      </c>
      <c r="EU12" s="63"/>
      <c r="EV12" s="63"/>
      <c r="EW12" s="63" t="s">
        <v>431</v>
      </c>
      <c r="EX12" s="63"/>
      <c r="EY12" s="63"/>
      <c r="EZ12" s="63" t="s">
        <v>1041</v>
      </c>
      <c r="FA12" s="63"/>
      <c r="FB12" s="63"/>
      <c r="FC12" s="63" t="s">
        <v>1045</v>
      </c>
      <c r="FD12" s="63"/>
      <c r="FE12" s="63"/>
      <c r="FF12" s="63" t="s">
        <v>1047</v>
      </c>
      <c r="FG12" s="63"/>
      <c r="FH12" s="63"/>
      <c r="FI12" s="63" t="s">
        <v>1051</v>
      </c>
      <c r="FJ12" s="63"/>
      <c r="FK12" s="63"/>
    </row>
    <row r="13" spans="1:254" ht="180" x14ac:dyDescent="0.25">
      <c r="A13" s="50"/>
      <c r="B13" s="50"/>
      <c r="C13" s="21" t="s">
        <v>965</v>
      </c>
      <c r="D13" s="21" t="s">
        <v>964</v>
      </c>
      <c r="E13" s="21" t="s">
        <v>966</v>
      </c>
      <c r="F13" s="21" t="s">
        <v>968</v>
      </c>
      <c r="G13" s="21" t="s">
        <v>969</v>
      </c>
      <c r="H13" s="21" t="s">
        <v>970</v>
      </c>
      <c r="I13" s="21" t="s">
        <v>972</v>
      </c>
      <c r="J13" s="21" t="s">
        <v>973</v>
      </c>
      <c r="K13" s="21" t="s">
        <v>974</v>
      </c>
      <c r="L13" s="21" t="s">
        <v>976</v>
      </c>
      <c r="M13" s="21" t="s">
        <v>335</v>
      </c>
      <c r="N13" s="21" t="s">
        <v>194</v>
      </c>
      <c r="O13" s="21" t="s">
        <v>978</v>
      </c>
      <c r="P13" s="21" t="s">
        <v>979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985</v>
      </c>
      <c r="AB13" s="21" t="s">
        <v>986</v>
      </c>
      <c r="AC13" s="21" t="s">
        <v>987</v>
      </c>
      <c r="AD13" s="21" t="s">
        <v>84</v>
      </c>
      <c r="AE13" s="21" t="s">
        <v>348</v>
      </c>
      <c r="AF13" s="21" t="s">
        <v>86</v>
      </c>
      <c r="AG13" s="21" t="s">
        <v>990</v>
      </c>
      <c r="AH13" s="21" t="s">
        <v>991</v>
      </c>
      <c r="AI13" s="21" t="s">
        <v>992</v>
      </c>
      <c r="AJ13" s="21" t="s">
        <v>994</v>
      </c>
      <c r="AK13" s="21" t="s">
        <v>995</v>
      </c>
      <c r="AL13" s="21" t="s">
        <v>996</v>
      </c>
      <c r="AM13" s="21" t="s">
        <v>998</v>
      </c>
      <c r="AN13" s="21" t="s">
        <v>999</v>
      </c>
      <c r="AO13" s="21" t="s">
        <v>1000</v>
      </c>
      <c r="AP13" s="21" t="s">
        <v>216</v>
      </c>
      <c r="AQ13" s="21" t="s">
        <v>217</v>
      </c>
      <c r="AR13" s="21" t="s">
        <v>205</v>
      </c>
      <c r="AS13" s="21" t="s">
        <v>1003</v>
      </c>
      <c r="AT13" s="21" t="s">
        <v>350</v>
      </c>
      <c r="AU13" s="21" t="s">
        <v>1004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1011</v>
      </c>
      <c r="BO13" s="21" t="s">
        <v>1012</v>
      </c>
      <c r="BP13" s="21" t="s">
        <v>1013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1018</v>
      </c>
      <c r="CN13" s="21" t="s">
        <v>1019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1020</v>
      </c>
      <c r="CW13" s="21" t="s">
        <v>1021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1340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1023</v>
      </c>
      <c r="EB13" s="22" t="s">
        <v>425</v>
      </c>
      <c r="EC13" s="22" t="s">
        <v>1024</v>
      </c>
      <c r="ED13" s="22" t="s">
        <v>1025</v>
      </c>
      <c r="EE13" s="22" t="s">
        <v>1027</v>
      </c>
      <c r="EF13" s="22" t="s">
        <v>1028</v>
      </c>
      <c r="EG13" s="22" t="s">
        <v>1029</v>
      </c>
      <c r="EH13" s="22" t="s">
        <v>73</v>
      </c>
      <c r="EI13" s="22" t="s">
        <v>1030</v>
      </c>
      <c r="EJ13" s="22" t="s">
        <v>75</v>
      </c>
      <c r="EK13" s="22" t="s">
        <v>1031</v>
      </c>
      <c r="EL13" s="22" t="s">
        <v>1032</v>
      </c>
      <c r="EM13" s="22" t="s">
        <v>1033</v>
      </c>
      <c r="EN13" s="22" t="s">
        <v>1034</v>
      </c>
      <c r="EO13" s="22" t="s">
        <v>1036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1040</v>
      </c>
      <c r="EU13" s="22" t="s">
        <v>1038</v>
      </c>
      <c r="EV13" s="22" t="s">
        <v>1039</v>
      </c>
      <c r="EW13" s="22" t="s">
        <v>433</v>
      </c>
      <c r="EX13" s="22" t="s">
        <v>432</v>
      </c>
      <c r="EY13" s="22" t="s">
        <v>207</v>
      </c>
      <c r="EZ13" s="22" t="s">
        <v>1042</v>
      </c>
      <c r="FA13" s="22" t="s">
        <v>1043</v>
      </c>
      <c r="FB13" s="22" t="s">
        <v>1044</v>
      </c>
      <c r="FC13" s="22" t="s">
        <v>336</v>
      </c>
      <c r="FD13" s="22" t="s">
        <v>1046</v>
      </c>
      <c r="FE13" s="22" t="s">
        <v>274</v>
      </c>
      <c r="FF13" s="22" t="s">
        <v>1048</v>
      </c>
      <c r="FG13" s="22" t="s">
        <v>1049</v>
      </c>
      <c r="FH13" s="22" t="s">
        <v>1050</v>
      </c>
      <c r="FI13" s="22" t="s">
        <v>1052</v>
      </c>
      <c r="FJ13" s="22" t="s">
        <v>1053</v>
      </c>
      <c r="FK13" s="22" t="s">
        <v>1054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5" t="s">
        <v>278</v>
      </c>
      <c r="B39" s="46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47" t="s">
        <v>841</v>
      </c>
      <c r="B40" s="48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827</v>
      </c>
      <c r="D43" s="35">
        <f>(C40+F40+I40+L40+O40)/5</f>
        <v>0</v>
      </c>
      <c r="E43" s="18">
        <f>D43/100*25</f>
        <v>0</v>
      </c>
    </row>
    <row r="44" spans="1:254" x14ac:dyDescent="0.25">
      <c r="B44" t="s">
        <v>815</v>
      </c>
      <c r="C44" t="s">
        <v>827</v>
      </c>
      <c r="D44" s="35">
        <f>(D40+G40+J40+M40+P40)/5</f>
        <v>0</v>
      </c>
      <c r="E44" s="18">
        <f t="shared" ref="E44:E45" si="13">D44/100*25</f>
        <v>0</v>
      </c>
    </row>
    <row r="45" spans="1:254" x14ac:dyDescent="0.25">
      <c r="B45" t="s">
        <v>816</v>
      </c>
      <c r="C45" t="s">
        <v>827</v>
      </c>
      <c r="D45" s="35">
        <f>(E40+H40+K40+N40+Q40)/5</f>
        <v>0</v>
      </c>
      <c r="E45" s="18">
        <f t="shared" si="13"/>
        <v>0</v>
      </c>
    </row>
    <row r="46" spans="1:254" x14ac:dyDescent="0.25">
      <c r="D46" s="27">
        <f>SUM(D43:D45)</f>
        <v>0</v>
      </c>
      <c r="E46" s="27">
        <f>SUM(E43:E45)</f>
        <v>0</v>
      </c>
    </row>
    <row r="47" spans="1:254" x14ac:dyDescent="0.25">
      <c r="B47" t="s">
        <v>814</v>
      </c>
      <c r="C47" t="s">
        <v>828</v>
      </c>
      <c r="D47" s="35">
        <f>(R40+U40+X40+AA40+AD40+AG40+AJ40+AM40+AP40+AS40+AV40+AY40+BB40+BE40+BH40)/15</f>
        <v>0</v>
      </c>
      <c r="E47">
        <f>D47/100*25</f>
        <v>0</v>
      </c>
    </row>
    <row r="48" spans="1:254" x14ac:dyDescent="0.25">
      <c r="B48" t="s">
        <v>815</v>
      </c>
      <c r="C48" t="s">
        <v>828</v>
      </c>
      <c r="D48" s="35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25">
      <c r="B49" t="s">
        <v>816</v>
      </c>
      <c r="C49" t="s">
        <v>828</v>
      </c>
      <c r="D49" s="35">
        <f>(T40+W40+Z40+AC40+AF40+AI40+AL40+AO40+AR40+AU40+AX40+BA40+BD40+BG40+BJ40)/15</f>
        <v>0</v>
      </c>
      <c r="E49">
        <f t="shared" si="14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829</v>
      </c>
      <c r="D51" s="35">
        <f>(BK40+BN40+BQ40+BT40+BW40)/5</f>
        <v>0</v>
      </c>
      <c r="E51">
        <f>D51/100*25</f>
        <v>0</v>
      </c>
    </row>
    <row r="52" spans="2:5" x14ac:dyDescent="0.25">
      <c r="B52" t="s">
        <v>815</v>
      </c>
      <c r="C52" t="s">
        <v>829</v>
      </c>
      <c r="D52" s="35">
        <f>(BL40+BO40+BR40+BU40+BX40)/5</f>
        <v>0</v>
      </c>
      <c r="E52">
        <f t="shared" ref="E52:E53" si="15">D52/100*25</f>
        <v>0</v>
      </c>
    </row>
    <row r="53" spans="2:5" x14ac:dyDescent="0.25">
      <c r="B53" t="s">
        <v>816</v>
      </c>
      <c r="C53" t="s">
        <v>829</v>
      </c>
      <c r="D53" s="35">
        <f>(BM40+BP40+BS40+BV40+BY40)/5</f>
        <v>0</v>
      </c>
      <c r="E53">
        <f t="shared" si="15"/>
        <v>0</v>
      </c>
    </row>
    <row r="54" spans="2:5" x14ac:dyDescent="0.25">
      <c r="D54" s="28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830</v>
      </c>
      <c r="D55" s="35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25">
      <c r="B56" t="s">
        <v>815</v>
      </c>
      <c r="C56" t="s">
        <v>830</v>
      </c>
      <c r="D56" s="35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 x14ac:dyDescent="0.25">
      <c r="B57" t="s">
        <v>816</v>
      </c>
      <c r="C57" t="s">
        <v>830</v>
      </c>
      <c r="D57" s="35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831</v>
      </c>
      <c r="D59" s="35">
        <f>(EW40+EZ40+FC40+FF40+FI40)/5</f>
        <v>0</v>
      </c>
      <c r="E59">
        <f>D59/100*25</f>
        <v>0</v>
      </c>
    </row>
    <row r="60" spans="2:5" x14ac:dyDescent="0.25">
      <c r="B60" t="s">
        <v>815</v>
      </c>
      <c r="C60" t="s">
        <v>831</v>
      </c>
      <c r="D60" s="35">
        <f>(EX40+FA40+FD40+FG40+FJ40)/5</f>
        <v>0</v>
      </c>
      <c r="E60">
        <f t="shared" ref="E60:E61" si="17">D60/100*25</f>
        <v>0</v>
      </c>
    </row>
    <row r="61" spans="2:5" x14ac:dyDescent="0.25">
      <c r="B61" t="s">
        <v>816</v>
      </c>
      <c r="C61" t="s">
        <v>831</v>
      </c>
      <c r="D61" s="35">
        <f>(EY40+FB40+FE40+FH40+FK40)/5</f>
        <v>0</v>
      </c>
      <c r="E61">
        <f t="shared" si="17"/>
        <v>0</v>
      </c>
    </row>
    <row r="62" spans="2:5" x14ac:dyDescent="0.25">
      <c r="D62" s="28">
        <f>SUM(D59:D61)</f>
        <v>0</v>
      </c>
      <c r="E62" s="28">
        <f>SUM(E59:E61)</f>
        <v>0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6"/>
  <sheetViews>
    <sheetView tabSelected="1" zoomScale="70" zoomScaleNormal="70" workbookViewId="0">
      <selection activeCell="A2" sqref="A2:T2"/>
    </sheetView>
  </sheetViews>
  <sheetFormatPr defaultRowHeight="15" x14ac:dyDescent="0.25"/>
  <cols>
    <col min="2" max="2" width="32.140625" customWidth="1"/>
  </cols>
  <sheetData>
    <row r="1" spans="1:200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00" ht="15.75" x14ac:dyDescent="0.25">
      <c r="A2" s="53" t="s">
        <v>1410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7"/>
      <c r="V2" s="7"/>
      <c r="W2" s="7"/>
      <c r="X2" s="7"/>
      <c r="Y2" s="7"/>
      <c r="Z2" s="7"/>
      <c r="AA2" s="7"/>
      <c r="AB2" s="7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00" ht="15.75" customHeight="1" x14ac:dyDescent="0.25">
      <c r="A4" s="50" t="s">
        <v>0</v>
      </c>
      <c r="B4" s="50" t="s">
        <v>1</v>
      </c>
      <c r="C4" s="51" t="s">
        <v>57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41" t="s">
        <v>2</v>
      </c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52" t="s">
        <v>88</v>
      </c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9" t="s">
        <v>115</v>
      </c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1"/>
      <c r="GA4" s="54" t="s">
        <v>138</v>
      </c>
      <c r="GB4" s="54"/>
      <c r="GC4" s="54"/>
      <c r="GD4" s="54"/>
      <c r="GE4" s="54"/>
      <c r="GF4" s="54"/>
      <c r="GG4" s="54"/>
      <c r="GH4" s="54"/>
      <c r="GI4" s="54"/>
      <c r="GJ4" s="54"/>
      <c r="GK4" s="54"/>
      <c r="GL4" s="54"/>
      <c r="GM4" s="54"/>
      <c r="GN4" s="54"/>
      <c r="GO4" s="54"/>
      <c r="GP4" s="54"/>
      <c r="GQ4" s="54"/>
      <c r="GR4" s="54"/>
    </row>
    <row r="5" spans="1:200" ht="13.5" customHeight="1" x14ac:dyDescent="0.25">
      <c r="A5" s="50"/>
      <c r="B5" s="50"/>
      <c r="C5" s="44" t="s">
        <v>58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 t="s">
        <v>56</v>
      </c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 t="s">
        <v>3</v>
      </c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 t="s">
        <v>331</v>
      </c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 t="s">
        <v>332</v>
      </c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 t="s">
        <v>159</v>
      </c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0" t="s">
        <v>116</v>
      </c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 t="s">
        <v>174</v>
      </c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 t="s">
        <v>174</v>
      </c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 t="s">
        <v>117</v>
      </c>
      <c r="FJ5" s="40"/>
      <c r="FK5" s="40"/>
      <c r="FL5" s="40"/>
      <c r="FM5" s="40"/>
      <c r="FN5" s="40"/>
      <c r="FO5" s="40"/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2" t="s">
        <v>139</v>
      </c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</row>
    <row r="6" spans="1:200" ht="15.75" hidden="1" x14ac:dyDescent="0.25">
      <c r="A6" s="50"/>
      <c r="B6" s="50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50"/>
      <c r="B7" s="50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50"/>
      <c r="B8" s="50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50"/>
      <c r="B9" s="5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50"/>
      <c r="B10" s="50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50"/>
      <c r="B11" s="50"/>
      <c r="C11" s="44" t="s">
        <v>436</v>
      </c>
      <c r="D11" s="44" t="s">
        <v>5</v>
      </c>
      <c r="E11" s="44" t="s">
        <v>6</v>
      </c>
      <c r="F11" s="44" t="s">
        <v>437</v>
      </c>
      <c r="G11" s="44" t="s">
        <v>7</v>
      </c>
      <c r="H11" s="44" t="s">
        <v>8</v>
      </c>
      <c r="I11" s="44" t="s">
        <v>493</v>
      </c>
      <c r="J11" s="44" t="s">
        <v>9</v>
      </c>
      <c r="K11" s="44" t="s">
        <v>10</v>
      </c>
      <c r="L11" s="44" t="s">
        <v>438</v>
      </c>
      <c r="M11" s="44" t="s">
        <v>9</v>
      </c>
      <c r="N11" s="44" t="s">
        <v>10</v>
      </c>
      <c r="O11" s="44" t="s">
        <v>439</v>
      </c>
      <c r="P11" s="44" t="s">
        <v>11</v>
      </c>
      <c r="Q11" s="44" t="s">
        <v>4</v>
      </c>
      <c r="R11" s="44" t="s">
        <v>440</v>
      </c>
      <c r="S11" s="44" t="s">
        <v>6</v>
      </c>
      <c r="T11" s="44" t="s">
        <v>12</v>
      </c>
      <c r="U11" s="44" t="s">
        <v>441</v>
      </c>
      <c r="V11" s="44"/>
      <c r="W11" s="44"/>
      <c r="X11" s="44" t="s">
        <v>442</v>
      </c>
      <c r="Y11" s="44"/>
      <c r="Z11" s="44"/>
      <c r="AA11" s="44" t="s">
        <v>494</v>
      </c>
      <c r="AB11" s="44"/>
      <c r="AC11" s="44"/>
      <c r="AD11" s="44" t="s">
        <v>443</v>
      </c>
      <c r="AE11" s="44"/>
      <c r="AF11" s="44"/>
      <c r="AG11" s="44" t="s">
        <v>444</v>
      </c>
      <c r="AH11" s="44"/>
      <c r="AI11" s="44"/>
      <c r="AJ11" s="44" t="s">
        <v>445</v>
      </c>
      <c r="AK11" s="44"/>
      <c r="AL11" s="44"/>
      <c r="AM11" s="42" t="s">
        <v>446</v>
      </c>
      <c r="AN11" s="42"/>
      <c r="AO11" s="42"/>
      <c r="AP11" s="44" t="s">
        <v>447</v>
      </c>
      <c r="AQ11" s="44"/>
      <c r="AR11" s="44"/>
      <c r="AS11" s="44" t="s">
        <v>448</v>
      </c>
      <c r="AT11" s="44"/>
      <c r="AU11" s="44"/>
      <c r="AV11" s="44" t="s">
        <v>449</v>
      </c>
      <c r="AW11" s="44"/>
      <c r="AX11" s="44"/>
      <c r="AY11" s="44" t="s">
        <v>450</v>
      </c>
      <c r="AZ11" s="44"/>
      <c r="BA11" s="44"/>
      <c r="BB11" s="44" t="s">
        <v>451</v>
      </c>
      <c r="BC11" s="44"/>
      <c r="BD11" s="44"/>
      <c r="BE11" s="42" t="s">
        <v>495</v>
      </c>
      <c r="BF11" s="42"/>
      <c r="BG11" s="42"/>
      <c r="BH11" s="42" t="s">
        <v>452</v>
      </c>
      <c r="BI11" s="42"/>
      <c r="BJ11" s="42"/>
      <c r="BK11" s="44" t="s">
        <v>453</v>
      </c>
      <c r="BL11" s="44"/>
      <c r="BM11" s="44"/>
      <c r="BN11" s="44" t="s">
        <v>454</v>
      </c>
      <c r="BO11" s="44"/>
      <c r="BP11" s="44"/>
      <c r="BQ11" s="42" t="s">
        <v>455</v>
      </c>
      <c r="BR11" s="42"/>
      <c r="BS11" s="42"/>
      <c r="BT11" s="44" t="s">
        <v>456</v>
      </c>
      <c r="BU11" s="44"/>
      <c r="BV11" s="44"/>
      <c r="BW11" s="42" t="s">
        <v>457</v>
      </c>
      <c r="BX11" s="42"/>
      <c r="BY11" s="42"/>
      <c r="BZ11" s="42" t="s">
        <v>458</v>
      </c>
      <c r="CA11" s="42"/>
      <c r="CB11" s="42"/>
      <c r="CC11" s="42" t="s">
        <v>496</v>
      </c>
      <c r="CD11" s="42"/>
      <c r="CE11" s="42"/>
      <c r="CF11" s="42" t="s">
        <v>459</v>
      </c>
      <c r="CG11" s="42"/>
      <c r="CH11" s="42"/>
      <c r="CI11" s="42" t="s">
        <v>460</v>
      </c>
      <c r="CJ11" s="42"/>
      <c r="CK11" s="42"/>
      <c r="CL11" s="42" t="s">
        <v>461</v>
      </c>
      <c r="CM11" s="42"/>
      <c r="CN11" s="42"/>
      <c r="CO11" s="42" t="s">
        <v>462</v>
      </c>
      <c r="CP11" s="42"/>
      <c r="CQ11" s="42"/>
      <c r="CR11" s="42" t="s">
        <v>463</v>
      </c>
      <c r="CS11" s="42"/>
      <c r="CT11" s="42"/>
      <c r="CU11" s="42" t="s">
        <v>497</v>
      </c>
      <c r="CV11" s="42"/>
      <c r="CW11" s="42"/>
      <c r="CX11" s="42" t="s">
        <v>464</v>
      </c>
      <c r="CY11" s="42"/>
      <c r="CZ11" s="42"/>
      <c r="DA11" s="42" t="s">
        <v>465</v>
      </c>
      <c r="DB11" s="42"/>
      <c r="DC11" s="42"/>
      <c r="DD11" s="42" t="s">
        <v>466</v>
      </c>
      <c r="DE11" s="42"/>
      <c r="DF11" s="42"/>
      <c r="DG11" s="42" t="s">
        <v>467</v>
      </c>
      <c r="DH11" s="42"/>
      <c r="DI11" s="42"/>
      <c r="DJ11" s="42" t="s">
        <v>468</v>
      </c>
      <c r="DK11" s="42"/>
      <c r="DL11" s="42"/>
      <c r="DM11" s="42" t="s">
        <v>469</v>
      </c>
      <c r="DN11" s="42"/>
      <c r="DO11" s="42"/>
      <c r="DP11" s="42" t="s">
        <v>470</v>
      </c>
      <c r="DQ11" s="42"/>
      <c r="DR11" s="42"/>
      <c r="DS11" s="42" t="s">
        <v>471</v>
      </c>
      <c r="DT11" s="42"/>
      <c r="DU11" s="42"/>
      <c r="DV11" s="42" t="s">
        <v>472</v>
      </c>
      <c r="DW11" s="42"/>
      <c r="DX11" s="42"/>
      <c r="DY11" s="42" t="s">
        <v>498</v>
      </c>
      <c r="DZ11" s="42"/>
      <c r="EA11" s="42"/>
      <c r="EB11" s="42" t="s">
        <v>473</v>
      </c>
      <c r="EC11" s="42"/>
      <c r="ED11" s="42"/>
      <c r="EE11" s="42" t="s">
        <v>474</v>
      </c>
      <c r="EF11" s="42"/>
      <c r="EG11" s="42"/>
      <c r="EH11" s="42" t="s">
        <v>475</v>
      </c>
      <c r="EI11" s="42"/>
      <c r="EJ11" s="42"/>
      <c r="EK11" s="42" t="s">
        <v>476</v>
      </c>
      <c r="EL11" s="42"/>
      <c r="EM11" s="42"/>
      <c r="EN11" s="42" t="s">
        <v>477</v>
      </c>
      <c r="EO11" s="42"/>
      <c r="EP11" s="42"/>
      <c r="EQ11" s="42" t="s">
        <v>478</v>
      </c>
      <c r="ER11" s="42"/>
      <c r="ES11" s="42"/>
      <c r="ET11" s="42" t="s">
        <v>479</v>
      </c>
      <c r="EU11" s="42"/>
      <c r="EV11" s="42"/>
      <c r="EW11" s="42" t="s">
        <v>480</v>
      </c>
      <c r="EX11" s="42"/>
      <c r="EY11" s="42"/>
      <c r="EZ11" s="42" t="s">
        <v>481</v>
      </c>
      <c r="FA11" s="42"/>
      <c r="FB11" s="42"/>
      <c r="FC11" s="42" t="s">
        <v>499</v>
      </c>
      <c r="FD11" s="42"/>
      <c r="FE11" s="42"/>
      <c r="FF11" s="42" t="s">
        <v>482</v>
      </c>
      <c r="FG11" s="42"/>
      <c r="FH11" s="42"/>
      <c r="FI11" s="42" t="s">
        <v>483</v>
      </c>
      <c r="FJ11" s="42"/>
      <c r="FK11" s="42"/>
      <c r="FL11" s="42" t="s">
        <v>484</v>
      </c>
      <c r="FM11" s="42"/>
      <c r="FN11" s="42"/>
      <c r="FO11" s="42" t="s">
        <v>485</v>
      </c>
      <c r="FP11" s="42"/>
      <c r="FQ11" s="42"/>
      <c r="FR11" s="42" t="s">
        <v>486</v>
      </c>
      <c r="FS11" s="42"/>
      <c r="FT11" s="42"/>
      <c r="FU11" s="42" t="s">
        <v>487</v>
      </c>
      <c r="FV11" s="42"/>
      <c r="FW11" s="42"/>
      <c r="FX11" s="42" t="s">
        <v>500</v>
      </c>
      <c r="FY11" s="42"/>
      <c r="FZ11" s="42"/>
      <c r="GA11" s="42" t="s">
        <v>488</v>
      </c>
      <c r="GB11" s="42"/>
      <c r="GC11" s="42"/>
      <c r="GD11" s="42" t="s">
        <v>489</v>
      </c>
      <c r="GE11" s="42"/>
      <c r="GF11" s="42"/>
      <c r="GG11" s="42" t="s">
        <v>501</v>
      </c>
      <c r="GH11" s="42"/>
      <c r="GI11" s="42"/>
      <c r="GJ11" s="42" t="s">
        <v>490</v>
      </c>
      <c r="GK11" s="42"/>
      <c r="GL11" s="42"/>
      <c r="GM11" s="42" t="s">
        <v>491</v>
      </c>
      <c r="GN11" s="42"/>
      <c r="GO11" s="42"/>
      <c r="GP11" s="42" t="s">
        <v>492</v>
      </c>
      <c r="GQ11" s="42"/>
      <c r="GR11" s="42"/>
    </row>
    <row r="12" spans="1:200" ht="85.5" customHeight="1" x14ac:dyDescent="0.25">
      <c r="A12" s="50"/>
      <c r="B12" s="50"/>
      <c r="C12" s="49" t="s">
        <v>1055</v>
      </c>
      <c r="D12" s="49"/>
      <c r="E12" s="49"/>
      <c r="F12" s="49" t="s">
        <v>1058</v>
      </c>
      <c r="G12" s="49"/>
      <c r="H12" s="49"/>
      <c r="I12" s="49" t="s">
        <v>1061</v>
      </c>
      <c r="J12" s="49"/>
      <c r="K12" s="49"/>
      <c r="L12" s="49" t="s">
        <v>538</v>
      </c>
      <c r="M12" s="49"/>
      <c r="N12" s="49"/>
      <c r="O12" s="49" t="s">
        <v>1064</v>
      </c>
      <c r="P12" s="49"/>
      <c r="Q12" s="49"/>
      <c r="R12" s="49" t="s">
        <v>1067</v>
      </c>
      <c r="S12" s="49"/>
      <c r="T12" s="49"/>
      <c r="U12" s="49" t="s">
        <v>1071</v>
      </c>
      <c r="V12" s="49"/>
      <c r="W12" s="49"/>
      <c r="X12" s="49" t="s">
        <v>539</v>
      </c>
      <c r="Y12" s="49"/>
      <c r="Z12" s="49"/>
      <c r="AA12" s="49" t="s">
        <v>540</v>
      </c>
      <c r="AB12" s="49"/>
      <c r="AC12" s="49"/>
      <c r="AD12" s="49" t="s">
        <v>541</v>
      </c>
      <c r="AE12" s="49"/>
      <c r="AF12" s="49"/>
      <c r="AG12" s="49" t="s">
        <v>1076</v>
      </c>
      <c r="AH12" s="49"/>
      <c r="AI12" s="49"/>
      <c r="AJ12" s="49" t="s">
        <v>542</v>
      </c>
      <c r="AK12" s="49"/>
      <c r="AL12" s="49"/>
      <c r="AM12" s="49" t="s">
        <v>543</v>
      </c>
      <c r="AN12" s="49"/>
      <c r="AO12" s="49"/>
      <c r="AP12" s="49" t="s">
        <v>544</v>
      </c>
      <c r="AQ12" s="49"/>
      <c r="AR12" s="49"/>
      <c r="AS12" s="49" t="s">
        <v>1079</v>
      </c>
      <c r="AT12" s="49"/>
      <c r="AU12" s="49"/>
      <c r="AV12" s="49" t="s">
        <v>1329</v>
      </c>
      <c r="AW12" s="49"/>
      <c r="AX12" s="49"/>
      <c r="AY12" s="49" t="s">
        <v>545</v>
      </c>
      <c r="AZ12" s="49"/>
      <c r="BA12" s="49"/>
      <c r="BB12" s="49" t="s">
        <v>529</v>
      </c>
      <c r="BC12" s="49"/>
      <c r="BD12" s="49"/>
      <c r="BE12" s="49" t="s">
        <v>546</v>
      </c>
      <c r="BF12" s="49"/>
      <c r="BG12" s="49"/>
      <c r="BH12" s="49" t="s">
        <v>1085</v>
      </c>
      <c r="BI12" s="49"/>
      <c r="BJ12" s="49"/>
      <c r="BK12" s="49" t="s">
        <v>547</v>
      </c>
      <c r="BL12" s="49"/>
      <c r="BM12" s="49"/>
      <c r="BN12" s="49" t="s">
        <v>548</v>
      </c>
      <c r="BO12" s="49"/>
      <c r="BP12" s="49"/>
      <c r="BQ12" s="49" t="s">
        <v>549</v>
      </c>
      <c r="BR12" s="49"/>
      <c r="BS12" s="49"/>
      <c r="BT12" s="49" t="s">
        <v>550</v>
      </c>
      <c r="BU12" s="49"/>
      <c r="BV12" s="49"/>
      <c r="BW12" s="49" t="s">
        <v>1092</v>
      </c>
      <c r="BX12" s="49"/>
      <c r="BY12" s="49"/>
      <c r="BZ12" s="49" t="s">
        <v>557</v>
      </c>
      <c r="CA12" s="49"/>
      <c r="CB12" s="49"/>
      <c r="CC12" s="49" t="s">
        <v>1096</v>
      </c>
      <c r="CD12" s="49"/>
      <c r="CE12" s="49"/>
      <c r="CF12" s="49" t="s">
        <v>558</v>
      </c>
      <c r="CG12" s="49"/>
      <c r="CH12" s="49"/>
      <c r="CI12" s="49" t="s">
        <v>559</v>
      </c>
      <c r="CJ12" s="49"/>
      <c r="CK12" s="49"/>
      <c r="CL12" s="49" t="s">
        <v>560</v>
      </c>
      <c r="CM12" s="49"/>
      <c r="CN12" s="49"/>
      <c r="CO12" s="49" t="s">
        <v>603</v>
      </c>
      <c r="CP12" s="49"/>
      <c r="CQ12" s="49"/>
      <c r="CR12" s="49" t="s">
        <v>600</v>
      </c>
      <c r="CS12" s="49"/>
      <c r="CT12" s="49"/>
      <c r="CU12" s="49" t="s">
        <v>604</v>
      </c>
      <c r="CV12" s="49"/>
      <c r="CW12" s="49"/>
      <c r="CX12" s="49" t="s">
        <v>601</v>
      </c>
      <c r="CY12" s="49"/>
      <c r="CZ12" s="49"/>
      <c r="DA12" s="49" t="s">
        <v>602</v>
      </c>
      <c r="DB12" s="49"/>
      <c r="DC12" s="49"/>
      <c r="DD12" s="49" t="s">
        <v>1108</v>
      </c>
      <c r="DE12" s="49"/>
      <c r="DF12" s="49"/>
      <c r="DG12" s="49" t="s">
        <v>1111</v>
      </c>
      <c r="DH12" s="49"/>
      <c r="DI12" s="49"/>
      <c r="DJ12" s="49" t="s">
        <v>605</v>
      </c>
      <c r="DK12" s="49"/>
      <c r="DL12" s="49"/>
      <c r="DM12" s="49" t="s">
        <v>1115</v>
      </c>
      <c r="DN12" s="49"/>
      <c r="DO12" s="49"/>
      <c r="DP12" s="49" t="s">
        <v>606</v>
      </c>
      <c r="DQ12" s="49"/>
      <c r="DR12" s="49"/>
      <c r="DS12" s="49" t="s">
        <v>607</v>
      </c>
      <c r="DT12" s="49"/>
      <c r="DU12" s="49"/>
      <c r="DV12" s="49" t="s">
        <v>1123</v>
      </c>
      <c r="DW12" s="49"/>
      <c r="DX12" s="49"/>
      <c r="DY12" s="49" t="s">
        <v>608</v>
      </c>
      <c r="DZ12" s="49"/>
      <c r="EA12" s="49"/>
      <c r="EB12" s="49" t="s">
        <v>609</v>
      </c>
      <c r="EC12" s="49"/>
      <c r="ED12" s="49"/>
      <c r="EE12" s="49" t="s">
        <v>610</v>
      </c>
      <c r="EF12" s="49"/>
      <c r="EG12" s="49"/>
      <c r="EH12" s="49" t="s">
        <v>611</v>
      </c>
      <c r="EI12" s="49"/>
      <c r="EJ12" s="49"/>
      <c r="EK12" s="63" t="s">
        <v>612</v>
      </c>
      <c r="EL12" s="63"/>
      <c r="EM12" s="63"/>
      <c r="EN12" s="49" t="s">
        <v>1134</v>
      </c>
      <c r="EO12" s="49"/>
      <c r="EP12" s="49"/>
      <c r="EQ12" s="49" t="s">
        <v>613</v>
      </c>
      <c r="ER12" s="49"/>
      <c r="ES12" s="49"/>
      <c r="ET12" s="49" t="s">
        <v>614</v>
      </c>
      <c r="EU12" s="49"/>
      <c r="EV12" s="49"/>
      <c r="EW12" s="49" t="s">
        <v>1140</v>
      </c>
      <c r="EX12" s="49"/>
      <c r="EY12" s="49"/>
      <c r="EZ12" s="49" t="s">
        <v>616</v>
      </c>
      <c r="FA12" s="49"/>
      <c r="FB12" s="49"/>
      <c r="FC12" s="49" t="s">
        <v>617</v>
      </c>
      <c r="FD12" s="49"/>
      <c r="FE12" s="49"/>
      <c r="FF12" s="49" t="s">
        <v>615</v>
      </c>
      <c r="FG12" s="49"/>
      <c r="FH12" s="49"/>
      <c r="FI12" s="49" t="s">
        <v>1145</v>
      </c>
      <c r="FJ12" s="49"/>
      <c r="FK12" s="49"/>
      <c r="FL12" s="49" t="s">
        <v>618</v>
      </c>
      <c r="FM12" s="49"/>
      <c r="FN12" s="49"/>
      <c r="FO12" s="49" t="s">
        <v>1149</v>
      </c>
      <c r="FP12" s="49"/>
      <c r="FQ12" s="49"/>
      <c r="FR12" s="49" t="s">
        <v>620</v>
      </c>
      <c r="FS12" s="49"/>
      <c r="FT12" s="49"/>
      <c r="FU12" s="63" t="s">
        <v>1332</v>
      </c>
      <c r="FV12" s="63"/>
      <c r="FW12" s="63"/>
      <c r="FX12" s="49" t="s">
        <v>1333</v>
      </c>
      <c r="FY12" s="49"/>
      <c r="FZ12" s="49"/>
      <c r="GA12" s="49" t="s">
        <v>624</v>
      </c>
      <c r="GB12" s="49"/>
      <c r="GC12" s="49"/>
      <c r="GD12" s="49" t="s">
        <v>1155</v>
      </c>
      <c r="GE12" s="49"/>
      <c r="GF12" s="49"/>
      <c r="GG12" s="49" t="s">
        <v>627</v>
      </c>
      <c r="GH12" s="49"/>
      <c r="GI12" s="49"/>
      <c r="GJ12" s="49" t="s">
        <v>1161</v>
      </c>
      <c r="GK12" s="49"/>
      <c r="GL12" s="49"/>
      <c r="GM12" s="49" t="s">
        <v>1165</v>
      </c>
      <c r="GN12" s="49"/>
      <c r="GO12" s="49"/>
      <c r="GP12" s="49" t="s">
        <v>1334</v>
      </c>
      <c r="GQ12" s="49"/>
      <c r="GR12" s="49"/>
    </row>
    <row r="13" spans="1:200" ht="180" x14ac:dyDescent="0.25">
      <c r="A13" s="50"/>
      <c r="B13" s="50"/>
      <c r="C13" s="21" t="s">
        <v>1056</v>
      </c>
      <c r="D13" s="21" t="s">
        <v>1057</v>
      </c>
      <c r="E13" s="21" t="s">
        <v>32</v>
      </c>
      <c r="F13" s="21" t="s">
        <v>502</v>
      </c>
      <c r="G13" s="21" t="s">
        <v>1059</v>
      </c>
      <c r="H13" s="21" t="s">
        <v>1060</v>
      </c>
      <c r="I13" s="21" t="s">
        <v>333</v>
      </c>
      <c r="J13" s="21" t="s">
        <v>1062</v>
      </c>
      <c r="K13" s="21" t="s">
        <v>1063</v>
      </c>
      <c r="L13" s="21" t="s">
        <v>503</v>
      </c>
      <c r="M13" s="21" t="s">
        <v>504</v>
      </c>
      <c r="N13" s="21" t="s">
        <v>505</v>
      </c>
      <c r="O13" s="21" t="s">
        <v>1065</v>
      </c>
      <c r="P13" s="21" t="s">
        <v>1065</v>
      </c>
      <c r="Q13" s="21" t="s">
        <v>1066</v>
      </c>
      <c r="R13" s="21" t="s">
        <v>1068</v>
      </c>
      <c r="S13" s="21" t="s">
        <v>1069</v>
      </c>
      <c r="T13" s="21" t="s">
        <v>1070</v>
      </c>
      <c r="U13" s="21" t="s">
        <v>1072</v>
      </c>
      <c r="V13" s="21" t="s">
        <v>1073</v>
      </c>
      <c r="W13" s="21" t="s">
        <v>1074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1075</v>
      </c>
      <c r="AG13" s="21" t="s">
        <v>515</v>
      </c>
      <c r="AH13" s="21" t="s">
        <v>516</v>
      </c>
      <c r="AI13" s="21" t="s">
        <v>1077</v>
      </c>
      <c r="AJ13" s="21" t="s">
        <v>216</v>
      </c>
      <c r="AK13" s="21" t="s">
        <v>1078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888</v>
      </c>
      <c r="AR13" s="21" t="s">
        <v>245</v>
      </c>
      <c r="AS13" s="21" t="s">
        <v>1080</v>
      </c>
      <c r="AT13" s="21" t="s">
        <v>1081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1082</v>
      </c>
      <c r="BA13" s="21" t="s">
        <v>193</v>
      </c>
      <c r="BB13" s="21" t="s">
        <v>1083</v>
      </c>
      <c r="BC13" s="21" t="s">
        <v>530</v>
      </c>
      <c r="BD13" s="21" t="s">
        <v>1084</v>
      </c>
      <c r="BE13" s="21" t="s">
        <v>84</v>
      </c>
      <c r="BF13" s="21" t="s">
        <v>531</v>
      </c>
      <c r="BG13" s="21" t="s">
        <v>205</v>
      </c>
      <c r="BH13" s="21" t="s">
        <v>1086</v>
      </c>
      <c r="BI13" s="21" t="s">
        <v>1087</v>
      </c>
      <c r="BJ13" s="21" t="s">
        <v>1088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1089</v>
      </c>
      <c r="BQ13" s="21" t="s">
        <v>69</v>
      </c>
      <c r="BR13" s="21" t="s">
        <v>1090</v>
      </c>
      <c r="BS13" s="21" t="s">
        <v>1091</v>
      </c>
      <c r="BT13" s="21" t="s">
        <v>535</v>
      </c>
      <c r="BU13" s="21" t="s">
        <v>536</v>
      </c>
      <c r="BV13" s="21" t="s">
        <v>537</v>
      </c>
      <c r="BW13" s="21" t="s">
        <v>1093</v>
      </c>
      <c r="BX13" s="21" t="s">
        <v>1094</v>
      </c>
      <c r="BY13" s="21" t="s">
        <v>1095</v>
      </c>
      <c r="BZ13" s="21" t="s">
        <v>220</v>
      </c>
      <c r="CA13" s="21" t="s">
        <v>221</v>
      </c>
      <c r="CB13" s="21" t="s">
        <v>551</v>
      </c>
      <c r="CC13" s="21" t="s">
        <v>1097</v>
      </c>
      <c r="CD13" s="21" t="s">
        <v>1098</v>
      </c>
      <c r="CE13" s="21" t="s">
        <v>1099</v>
      </c>
      <c r="CF13" s="21" t="s">
        <v>1100</v>
      </c>
      <c r="CG13" s="21" t="s">
        <v>1101</v>
      </c>
      <c r="CH13" s="21" t="s">
        <v>1102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1103</v>
      </c>
      <c r="CO13" s="21" t="s">
        <v>1104</v>
      </c>
      <c r="CP13" s="21" t="s">
        <v>1105</v>
      </c>
      <c r="CQ13" s="21" t="s">
        <v>1106</v>
      </c>
      <c r="CR13" s="21" t="s">
        <v>233</v>
      </c>
      <c r="CS13" s="21" t="s">
        <v>1107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1109</v>
      </c>
      <c r="DF13" s="21" t="s">
        <v>1110</v>
      </c>
      <c r="DG13" s="21" t="s">
        <v>574</v>
      </c>
      <c r="DH13" s="21" t="s">
        <v>575</v>
      </c>
      <c r="DI13" s="21" t="s">
        <v>1112</v>
      </c>
      <c r="DJ13" s="21" t="s">
        <v>1113</v>
      </c>
      <c r="DK13" s="21" t="s">
        <v>571</v>
      </c>
      <c r="DL13" s="21" t="s">
        <v>1114</v>
      </c>
      <c r="DM13" s="21" t="s">
        <v>572</v>
      </c>
      <c r="DN13" s="21" t="s">
        <v>1116</v>
      </c>
      <c r="DO13" s="21" t="s">
        <v>1117</v>
      </c>
      <c r="DP13" s="21" t="s">
        <v>573</v>
      </c>
      <c r="DQ13" s="21" t="s">
        <v>1118</v>
      </c>
      <c r="DR13" s="21" t="s">
        <v>1119</v>
      </c>
      <c r="DS13" s="21" t="s">
        <v>1120</v>
      </c>
      <c r="DT13" s="21" t="s">
        <v>1121</v>
      </c>
      <c r="DU13" s="21" t="s">
        <v>1122</v>
      </c>
      <c r="DV13" s="21" t="s">
        <v>1124</v>
      </c>
      <c r="DW13" s="21" t="s">
        <v>1125</v>
      </c>
      <c r="DX13" s="21" t="s">
        <v>1330</v>
      </c>
      <c r="DY13" s="21" t="s">
        <v>1126</v>
      </c>
      <c r="DZ13" s="21" t="s">
        <v>1331</v>
      </c>
      <c r="EA13" s="21" t="s">
        <v>1127</v>
      </c>
      <c r="EB13" s="21" t="s">
        <v>577</v>
      </c>
      <c r="EC13" s="21" t="s">
        <v>578</v>
      </c>
      <c r="ED13" s="21" t="s">
        <v>1128</v>
      </c>
      <c r="EE13" s="21" t="s">
        <v>405</v>
      </c>
      <c r="EF13" s="21" t="s">
        <v>579</v>
      </c>
      <c r="EG13" s="21" t="s">
        <v>1129</v>
      </c>
      <c r="EH13" s="21" t="s">
        <v>580</v>
      </c>
      <c r="EI13" s="21" t="s">
        <v>581</v>
      </c>
      <c r="EJ13" s="21" t="s">
        <v>1130</v>
      </c>
      <c r="EK13" s="21" t="s">
        <v>1131</v>
      </c>
      <c r="EL13" s="21" t="s">
        <v>1132</v>
      </c>
      <c r="EM13" s="21" t="s">
        <v>1133</v>
      </c>
      <c r="EN13" s="21" t="s">
        <v>582</v>
      </c>
      <c r="EO13" s="21" t="s">
        <v>583</v>
      </c>
      <c r="EP13" s="21" t="s">
        <v>1135</v>
      </c>
      <c r="EQ13" s="21" t="s">
        <v>584</v>
      </c>
      <c r="ER13" s="21" t="s">
        <v>585</v>
      </c>
      <c r="ES13" s="21" t="s">
        <v>1136</v>
      </c>
      <c r="ET13" s="21" t="s">
        <v>1137</v>
      </c>
      <c r="EU13" s="21" t="s">
        <v>1138</v>
      </c>
      <c r="EV13" s="21" t="s">
        <v>1139</v>
      </c>
      <c r="EW13" s="21" t="s">
        <v>1141</v>
      </c>
      <c r="EX13" s="21" t="s">
        <v>1142</v>
      </c>
      <c r="EY13" s="21" t="s">
        <v>1143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1144</v>
      </c>
      <c r="FF13" s="21" t="s">
        <v>586</v>
      </c>
      <c r="FG13" s="21" t="s">
        <v>587</v>
      </c>
      <c r="FH13" s="21" t="s">
        <v>588</v>
      </c>
      <c r="FI13" s="21" t="s">
        <v>1146</v>
      </c>
      <c r="FJ13" s="21" t="s">
        <v>1147</v>
      </c>
      <c r="FK13" s="21" t="s">
        <v>1148</v>
      </c>
      <c r="FL13" s="21" t="s">
        <v>591</v>
      </c>
      <c r="FM13" s="21" t="s">
        <v>592</v>
      </c>
      <c r="FN13" s="21" t="s">
        <v>593</v>
      </c>
      <c r="FO13" s="21" t="s">
        <v>1150</v>
      </c>
      <c r="FP13" s="21" t="s">
        <v>1151</v>
      </c>
      <c r="FQ13" s="21" t="s">
        <v>1152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1153</v>
      </c>
      <c r="FZ13" s="21" t="s">
        <v>1154</v>
      </c>
      <c r="GA13" s="21" t="s">
        <v>621</v>
      </c>
      <c r="GB13" s="21" t="s">
        <v>622</v>
      </c>
      <c r="GC13" s="21" t="s">
        <v>623</v>
      </c>
      <c r="GD13" s="21" t="s">
        <v>1156</v>
      </c>
      <c r="GE13" s="21" t="s">
        <v>1157</v>
      </c>
      <c r="GF13" s="21" t="s">
        <v>1158</v>
      </c>
      <c r="GG13" s="21" t="s">
        <v>628</v>
      </c>
      <c r="GH13" s="21" t="s">
        <v>1159</v>
      </c>
      <c r="GI13" s="21" t="s">
        <v>1160</v>
      </c>
      <c r="GJ13" s="21" t="s">
        <v>1162</v>
      </c>
      <c r="GK13" s="21" t="s">
        <v>1163</v>
      </c>
      <c r="GL13" s="21" t="s">
        <v>1164</v>
      </c>
      <c r="GM13" s="21" t="s">
        <v>629</v>
      </c>
      <c r="GN13" s="21" t="s">
        <v>630</v>
      </c>
      <c r="GO13" s="21" t="s">
        <v>631</v>
      </c>
      <c r="GP13" s="21" t="s">
        <v>1166</v>
      </c>
      <c r="GQ13" s="21" t="s">
        <v>1167</v>
      </c>
      <c r="GR13" s="21" t="s">
        <v>1168</v>
      </c>
    </row>
    <row r="14" spans="1:200" ht="15.75" x14ac:dyDescent="0.25">
      <c r="A14" s="23">
        <v>1</v>
      </c>
      <c r="B14" s="4" t="s">
        <v>1381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</row>
    <row r="15" spans="1:200" ht="15.75" x14ac:dyDescent="0.25">
      <c r="A15" s="2">
        <v>2</v>
      </c>
      <c r="B15" s="4" t="s">
        <v>1382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/>
      <c r="AZ15" s="4">
        <v>1</v>
      </c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/>
      <c r="BR15" s="4">
        <v>1</v>
      </c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/>
      <c r="DB15" s="4">
        <v>1</v>
      </c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/>
      <c r="EO15" s="4">
        <v>1</v>
      </c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/>
      <c r="FJ15" s="4">
        <v>1</v>
      </c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/>
      <c r="GE15" s="4">
        <v>1</v>
      </c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</row>
    <row r="16" spans="1:200" ht="15.75" x14ac:dyDescent="0.25">
      <c r="A16" s="2">
        <v>3</v>
      </c>
      <c r="B16" s="4" t="s">
        <v>1383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/>
      <c r="AZ16" s="4">
        <v>1</v>
      </c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/>
      <c r="BR16" s="4">
        <v>1</v>
      </c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/>
      <c r="CJ16" s="4">
        <v>1</v>
      </c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/>
      <c r="DB16" s="4">
        <v>1</v>
      </c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/>
      <c r="DT16" s="4">
        <v>1</v>
      </c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/>
      <c r="EO16" s="4">
        <v>1</v>
      </c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/>
      <c r="FJ16" s="4">
        <v>1</v>
      </c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/>
      <c r="GE16" s="4">
        <v>1</v>
      </c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</row>
    <row r="17" spans="1:200" ht="15.75" x14ac:dyDescent="0.25">
      <c r="A17" s="2">
        <v>4</v>
      </c>
      <c r="B17" s="4" t="s">
        <v>1384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/>
      <c r="M17" s="4">
        <v>1</v>
      </c>
      <c r="N17" s="4"/>
      <c r="O17" s="4"/>
      <c r="P17" s="4">
        <v>1</v>
      </c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>
        <v>1</v>
      </c>
      <c r="AN17" s="4"/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>
        <v>1</v>
      </c>
      <c r="AZ17" s="4"/>
      <c r="BA17" s="4"/>
      <c r="BB17" s="4"/>
      <c r="BC17" s="4">
        <v>1</v>
      </c>
      <c r="BD17" s="4"/>
      <c r="BE17" s="4">
        <v>1</v>
      </c>
      <c r="BF17" s="4"/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>
        <v>1</v>
      </c>
      <c r="BR17" s="4"/>
      <c r="BS17" s="4"/>
      <c r="BT17" s="4"/>
      <c r="BU17" s="4">
        <v>1</v>
      </c>
      <c r="BV17" s="4"/>
      <c r="BW17" s="4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/>
      <c r="DW17" s="4">
        <v>1</v>
      </c>
      <c r="DX17" s="4"/>
      <c r="DY17" s="4">
        <v>1</v>
      </c>
      <c r="DZ17" s="4"/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>
        <v>1</v>
      </c>
      <c r="EO17" s="4"/>
      <c r="EP17" s="4"/>
      <c r="EQ17" s="4"/>
      <c r="ER17" s="4">
        <v>1</v>
      </c>
      <c r="ES17" s="4"/>
      <c r="ET17" s="4">
        <v>1</v>
      </c>
      <c r="EU17" s="4"/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>
        <v>1</v>
      </c>
      <c r="FJ17" s="4"/>
      <c r="FK17" s="4"/>
      <c r="FL17" s="4"/>
      <c r="FM17" s="4">
        <v>1</v>
      </c>
      <c r="FN17" s="4"/>
      <c r="FO17" s="4">
        <v>1</v>
      </c>
      <c r="FP17" s="4"/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>
        <v>1</v>
      </c>
      <c r="GE17" s="4"/>
      <c r="GF17" s="4"/>
      <c r="GG17" s="4"/>
      <c r="GH17" s="4">
        <v>1</v>
      </c>
      <c r="GI17" s="4"/>
      <c r="GJ17" s="4">
        <v>1</v>
      </c>
      <c r="GK17" s="4"/>
      <c r="GL17" s="4"/>
      <c r="GM17" s="4"/>
      <c r="GN17" s="4">
        <v>1</v>
      </c>
      <c r="GO17" s="4"/>
      <c r="GP17" s="4"/>
      <c r="GQ17" s="4">
        <v>1</v>
      </c>
      <c r="GR17" s="4"/>
    </row>
    <row r="18" spans="1:200" ht="15.75" x14ac:dyDescent="0.25">
      <c r="A18" s="2">
        <v>5</v>
      </c>
      <c r="B18" s="4" t="s">
        <v>1385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/>
      <c r="M18" s="4">
        <v>1</v>
      </c>
      <c r="N18" s="4"/>
      <c r="O18" s="4"/>
      <c r="P18" s="4">
        <v>1</v>
      </c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>
        <v>1</v>
      </c>
      <c r="AN18" s="4"/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>
        <v>1</v>
      </c>
      <c r="AZ18" s="4"/>
      <c r="BA18" s="4"/>
      <c r="BB18" s="4"/>
      <c r="BC18" s="4">
        <v>1</v>
      </c>
      <c r="BD18" s="4"/>
      <c r="BE18" s="4">
        <v>1</v>
      </c>
      <c r="BF18" s="4"/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>
        <v>1</v>
      </c>
      <c r="BR18" s="4"/>
      <c r="BS18" s="4"/>
      <c r="BT18" s="4"/>
      <c r="BU18" s="4">
        <v>1</v>
      </c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>
        <v>1</v>
      </c>
      <c r="CJ18" s="4"/>
      <c r="CK18" s="4"/>
      <c r="CL18" s="4"/>
      <c r="CM18" s="4">
        <v>1</v>
      </c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/>
      <c r="DW18" s="4">
        <v>1</v>
      </c>
      <c r="DX18" s="4"/>
      <c r="DY18" s="4">
        <v>1</v>
      </c>
      <c r="DZ18" s="4"/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>
        <v>1</v>
      </c>
      <c r="EO18" s="4"/>
      <c r="EP18" s="4"/>
      <c r="EQ18" s="4"/>
      <c r="ER18" s="4">
        <v>1</v>
      </c>
      <c r="ES18" s="4"/>
      <c r="ET18" s="4">
        <v>1</v>
      </c>
      <c r="EU18" s="4"/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>
        <v>1</v>
      </c>
      <c r="FJ18" s="4"/>
      <c r="FK18" s="4"/>
      <c r="FL18" s="4"/>
      <c r="FM18" s="4">
        <v>1</v>
      </c>
      <c r="FN18" s="4"/>
      <c r="FO18" s="4">
        <v>1</v>
      </c>
      <c r="FP18" s="4"/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>
        <v>1</v>
      </c>
      <c r="GE18" s="4"/>
      <c r="GF18" s="4"/>
      <c r="GG18" s="4"/>
      <c r="GH18" s="4">
        <v>1</v>
      </c>
      <c r="GI18" s="4"/>
      <c r="GJ18" s="4">
        <v>1</v>
      </c>
      <c r="GK18" s="4"/>
      <c r="GL18" s="4"/>
      <c r="GM18" s="4"/>
      <c r="GN18" s="4">
        <v>1</v>
      </c>
      <c r="GO18" s="4"/>
      <c r="GP18" s="4"/>
      <c r="GQ18" s="4">
        <v>1</v>
      </c>
      <c r="GR18" s="4"/>
    </row>
    <row r="19" spans="1:200" ht="15.75" x14ac:dyDescent="0.25">
      <c r="A19" s="2">
        <v>6</v>
      </c>
      <c r="B19" s="4" t="s">
        <v>1386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/>
      <c r="M19" s="4"/>
      <c r="N19" s="4">
        <v>1</v>
      </c>
      <c r="O19" s="4"/>
      <c r="P19" s="4">
        <v>1</v>
      </c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/>
      <c r="AE19" s="4">
        <v>1</v>
      </c>
      <c r="AF19" s="4"/>
      <c r="AG19" s="4"/>
      <c r="AH19" s="4"/>
      <c r="AI19" s="4">
        <v>1</v>
      </c>
      <c r="AJ19" s="4"/>
      <c r="AK19" s="4">
        <v>1</v>
      </c>
      <c r="AL19" s="4"/>
      <c r="AM19" s="4">
        <v>1</v>
      </c>
      <c r="AN19" s="4"/>
      <c r="AO19" s="4"/>
      <c r="AP19" s="4"/>
      <c r="AQ19" s="4">
        <v>1</v>
      </c>
      <c r="AR19" s="4"/>
      <c r="AS19" s="4"/>
      <c r="AT19" s="4"/>
      <c r="AU19" s="4">
        <v>1</v>
      </c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>
        <v>1</v>
      </c>
      <c r="BF19" s="4"/>
      <c r="BG19" s="4"/>
      <c r="BH19" s="4"/>
      <c r="BI19" s="4">
        <v>1</v>
      </c>
      <c r="BJ19" s="4"/>
      <c r="BK19" s="4"/>
      <c r="BL19" s="4"/>
      <c r="BM19" s="4">
        <v>1</v>
      </c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>
        <v>1</v>
      </c>
      <c r="BX19" s="4"/>
      <c r="BY19" s="4"/>
      <c r="BZ19" s="4"/>
      <c r="CA19" s="4">
        <v>1</v>
      </c>
      <c r="CB19" s="4"/>
      <c r="CC19" s="4"/>
      <c r="CD19" s="4"/>
      <c r="CE19" s="4">
        <v>1</v>
      </c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>
        <v>1</v>
      </c>
      <c r="CP19" s="4"/>
      <c r="CQ19" s="4"/>
      <c r="CR19" s="4"/>
      <c r="CS19" s="4">
        <v>1</v>
      </c>
      <c r="CT19" s="4"/>
      <c r="CU19" s="4"/>
      <c r="CV19" s="4"/>
      <c r="CW19" s="4">
        <v>1</v>
      </c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>
        <v>1</v>
      </c>
      <c r="DH19" s="4"/>
      <c r="DI19" s="4"/>
      <c r="DJ19" s="4"/>
      <c r="DK19" s="4">
        <v>1</v>
      </c>
      <c r="DL19" s="4"/>
      <c r="DM19" s="4"/>
      <c r="DN19" s="4"/>
      <c r="DO19" s="4">
        <v>1</v>
      </c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>
        <v>1</v>
      </c>
      <c r="DZ19" s="4"/>
      <c r="EA19" s="4"/>
      <c r="EB19" s="4"/>
      <c r="EC19" s="4">
        <v>1</v>
      </c>
      <c r="ED19" s="4"/>
      <c r="EE19" s="4"/>
      <c r="EF19" s="4"/>
      <c r="EG19" s="4">
        <v>1</v>
      </c>
      <c r="EH19" s="4"/>
      <c r="EI19" s="4"/>
      <c r="EJ19" s="4">
        <v>1</v>
      </c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/>
      <c r="FB19" s="4">
        <v>1</v>
      </c>
      <c r="FC19" s="4"/>
      <c r="FD19" s="4"/>
      <c r="FE19" s="4">
        <v>1</v>
      </c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>
        <v>1</v>
      </c>
      <c r="FP19" s="4"/>
      <c r="FQ19" s="4"/>
      <c r="FR19" s="4"/>
      <c r="FS19" s="4">
        <v>1</v>
      </c>
      <c r="FT19" s="4"/>
      <c r="FU19" s="4"/>
      <c r="FV19" s="4"/>
      <c r="FW19" s="4">
        <v>1</v>
      </c>
      <c r="FX19" s="4"/>
      <c r="FY19" s="4"/>
      <c r="FZ19" s="4">
        <v>1</v>
      </c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>
        <v>1</v>
      </c>
      <c r="GK19" s="4"/>
      <c r="GL19" s="4"/>
      <c r="GM19" s="4"/>
      <c r="GN19" s="4">
        <v>1</v>
      </c>
      <c r="GO19" s="4"/>
      <c r="GP19" s="4"/>
      <c r="GQ19" s="4">
        <v>1</v>
      </c>
      <c r="GR19" s="4"/>
    </row>
    <row r="20" spans="1:200" ht="15.75" x14ac:dyDescent="0.25">
      <c r="A20" s="2">
        <v>7</v>
      </c>
      <c r="B20" s="4" t="s">
        <v>1387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/>
      <c r="AZ20" s="4"/>
      <c r="BA20" s="4">
        <v>1</v>
      </c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/>
      <c r="BR20" s="4"/>
      <c r="BS20" s="4">
        <v>1</v>
      </c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/>
      <c r="CJ20" s="4"/>
      <c r="CK20" s="4">
        <v>1</v>
      </c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/>
      <c r="DB20" s="4"/>
      <c r="DC20" s="4">
        <v>1</v>
      </c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/>
      <c r="DT20" s="4"/>
      <c r="DU20" s="4">
        <v>1</v>
      </c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/>
      <c r="EO20" s="4"/>
      <c r="EP20" s="4">
        <v>1</v>
      </c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/>
      <c r="FJ20" s="4"/>
      <c r="FK20" s="4">
        <v>1</v>
      </c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/>
      <c r="GE20" s="4"/>
      <c r="GF20" s="4">
        <v>1</v>
      </c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</row>
    <row r="21" spans="1:200" x14ac:dyDescent="0.25">
      <c r="A21" s="3">
        <v>8</v>
      </c>
      <c r="B21" s="4" t="s">
        <v>1388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/>
      <c r="M21" s="4"/>
      <c r="N21" s="4">
        <v>1</v>
      </c>
      <c r="O21" s="4"/>
      <c r="P21" s="4">
        <v>1</v>
      </c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/>
      <c r="AE21" s="4">
        <v>1</v>
      </c>
      <c r="AF21" s="4"/>
      <c r="AG21" s="4"/>
      <c r="AH21" s="4"/>
      <c r="AI21" s="4">
        <v>1</v>
      </c>
      <c r="AJ21" s="4"/>
      <c r="AK21" s="4">
        <v>1</v>
      </c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/>
      <c r="AU21" s="4">
        <v>1</v>
      </c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>
        <v>1</v>
      </c>
      <c r="BF21" s="4"/>
      <c r="BG21" s="4"/>
      <c r="BH21" s="4"/>
      <c r="BI21" s="4">
        <v>1</v>
      </c>
      <c r="BJ21" s="4"/>
      <c r="BK21" s="4"/>
      <c r="BL21" s="4"/>
      <c r="BM21" s="4">
        <v>1</v>
      </c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>
        <v>1</v>
      </c>
      <c r="BX21" s="4"/>
      <c r="BY21" s="4"/>
      <c r="BZ21" s="4"/>
      <c r="CA21" s="4">
        <v>1</v>
      </c>
      <c r="CB21" s="4"/>
      <c r="CC21" s="4"/>
      <c r="CD21" s="4"/>
      <c r="CE21" s="4">
        <v>1</v>
      </c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/>
      <c r="CW21" s="4">
        <v>1</v>
      </c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/>
      <c r="DO21" s="4">
        <v>1</v>
      </c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>
        <v>1</v>
      </c>
      <c r="DZ21" s="4"/>
      <c r="EA21" s="4"/>
      <c r="EB21" s="4"/>
      <c r="EC21" s="4">
        <v>1</v>
      </c>
      <c r="ED21" s="4"/>
      <c r="EE21" s="4"/>
      <c r="EF21" s="4"/>
      <c r="EG21" s="4">
        <v>1</v>
      </c>
      <c r="EH21" s="4"/>
      <c r="EI21" s="4"/>
      <c r="EJ21" s="4">
        <v>1</v>
      </c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>
        <v>1</v>
      </c>
      <c r="EU21" s="4"/>
      <c r="EV21" s="4"/>
      <c r="EW21" s="4"/>
      <c r="EX21" s="4">
        <v>1</v>
      </c>
      <c r="EY21" s="4"/>
      <c r="EZ21" s="4"/>
      <c r="FA21" s="4"/>
      <c r="FB21" s="4">
        <v>1</v>
      </c>
      <c r="FC21" s="4"/>
      <c r="FD21" s="4"/>
      <c r="FE21" s="4">
        <v>1</v>
      </c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>
        <v>1</v>
      </c>
      <c r="FP21" s="4"/>
      <c r="FQ21" s="4"/>
      <c r="FR21" s="4"/>
      <c r="FS21" s="4">
        <v>1</v>
      </c>
      <c r="FT21" s="4"/>
      <c r="FU21" s="4"/>
      <c r="FV21" s="4"/>
      <c r="FW21" s="4">
        <v>1</v>
      </c>
      <c r="FX21" s="4"/>
      <c r="FY21" s="4"/>
      <c r="FZ21" s="4">
        <v>1</v>
      </c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>
        <v>1</v>
      </c>
      <c r="GK21" s="4"/>
      <c r="GL21" s="4"/>
      <c r="GM21" s="4"/>
      <c r="GN21" s="4">
        <v>1</v>
      </c>
      <c r="GO21" s="4"/>
      <c r="GP21" s="4"/>
      <c r="GQ21" s="4">
        <v>1</v>
      </c>
      <c r="GR21" s="4"/>
    </row>
    <row r="22" spans="1:200" x14ac:dyDescent="0.25">
      <c r="A22" s="3">
        <v>9</v>
      </c>
      <c r="B22" s="4" t="s">
        <v>1389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/>
      <c r="M22" s="4">
        <v>1</v>
      </c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/>
      <c r="AH22" s="4">
        <v>1</v>
      </c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>
        <v>1</v>
      </c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/>
      <c r="BL22" s="4">
        <v>1</v>
      </c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/>
      <c r="DN22" s="4">
        <v>1</v>
      </c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>
        <v>1</v>
      </c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>
        <v>1</v>
      </c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>
        <v>1</v>
      </c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00" x14ac:dyDescent="0.25">
      <c r="A23" s="3">
        <v>10</v>
      </c>
      <c r="B23" s="4" t="s">
        <v>1390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00" x14ac:dyDescent="0.25">
      <c r="A24" s="3">
        <v>11</v>
      </c>
      <c r="B24" s="4" t="s">
        <v>1391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</row>
    <row r="25" spans="1:200" x14ac:dyDescent="0.25">
      <c r="A25" s="3">
        <v>12</v>
      </c>
      <c r="B25" s="4" t="s">
        <v>1392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</row>
    <row r="26" spans="1:200" x14ac:dyDescent="0.25">
      <c r="A26" s="3">
        <v>13</v>
      </c>
      <c r="B26" s="4" t="s">
        <v>1393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</row>
    <row r="27" spans="1:200" x14ac:dyDescent="0.25">
      <c r="A27" s="3">
        <v>14</v>
      </c>
      <c r="B27" s="4" t="s">
        <v>1394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/>
      <c r="M27" s="4">
        <v>1</v>
      </c>
      <c r="N27" s="4"/>
      <c r="O27" s="4"/>
      <c r="P27" s="4">
        <v>1</v>
      </c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>
        <v>1</v>
      </c>
      <c r="AN27" s="4"/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>
        <v>1</v>
      </c>
      <c r="BF27" s="4"/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>
        <v>1</v>
      </c>
      <c r="BX27" s="4"/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>
        <v>1</v>
      </c>
      <c r="CP27" s="4"/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>
        <v>1</v>
      </c>
      <c r="DH27" s="4"/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>
        <v>1</v>
      </c>
      <c r="DZ27" s="4"/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>
        <v>1</v>
      </c>
      <c r="EU27" s="4"/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>
        <v>1</v>
      </c>
      <c r="FP27" s="4"/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>
        <v>1</v>
      </c>
      <c r="GK27" s="4"/>
      <c r="GL27" s="4"/>
      <c r="GM27" s="4"/>
      <c r="GN27" s="4">
        <v>1</v>
      </c>
      <c r="GO27" s="4"/>
      <c r="GP27" s="4"/>
      <c r="GQ27" s="4">
        <v>1</v>
      </c>
      <c r="GR27" s="4"/>
    </row>
    <row r="28" spans="1:200" x14ac:dyDescent="0.25">
      <c r="A28" s="3">
        <v>15</v>
      </c>
      <c r="B28" s="4" t="s">
        <v>1395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/>
      <c r="M28" s="4"/>
      <c r="N28" s="4">
        <v>1</v>
      </c>
      <c r="O28" s="4"/>
      <c r="P28" s="4">
        <v>1</v>
      </c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/>
      <c r="AE28" s="4">
        <v>1</v>
      </c>
      <c r="AF28" s="4"/>
      <c r="AG28" s="4"/>
      <c r="AH28" s="4"/>
      <c r="AI28" s="4">
        <v>1</v>
      </c>
      <c r="AJ28" s="4"/>
      <c r="AK28" s="4">
        <v>1</v>
      </c>
      <c r="AL28" s="4"/>
      <c r="AM28" s="4">
        <v>1</v>
      </c>
      <c r="AN28" s="4"/>
      <c r="AO28" s="4"/>
      <c r="AP28" s="4"/>
      <c r="AQ28" s="4">
        <v>1</v>
      </c>
      <c r="AR28" s="4"/>
      <c r="AS28" s="4"/>
      <c r="AT28" s="4"/>
      <c r="AU28" s="4">
        <v>1</v>
      </c>
      <c r="AV28" s="4"/>
      <c r="AW28" s="4">
        <v>1</v>
      </c>
      <c r="AX28" s="4"/>
      <c r="AY28" s="4"/>
      <c r="AZ28" s="4"/>
      <c r="BA28" s="4">
        <v>1</v>
      </c>
      <c r="BB28" s="4"/>
      <c r="BC28" s="4">
        <v>1</v>
      </c>
      <c r="BD28" s="4"/>
      <c r="BE28" s="4">
        <v>1</v>
      </c>
      <c r="BF28" s="4"/>
      <c r="BG28" s="4"/>
      <c r="BH28" s="4"/>
      <c r="BI28" s="4">
        <v>1</v>
      </c>
      <c r="BJ28" s="4"/>
      <c r="BK28" s="4"/>
      <c r="BL28" s="4"/>
      <c r="BM28" s="4">
        <v>1</v>
      </c>
      <c r="BN28" s="4"/>
      <c r="BO28" s="4">
        <v>1</v>
      </c>
      <c r="BP28" s="4"/>
      <c r="BQ28" s="4"/>
      <c r="BR28" s="4"/>
      <c r="BS28" s="4">
        <v>1</v>
      </c>
      <c r="BT28" s="4"/>
      <c r="BU28" s="4">
        <v>1</v>
      </c>
      <c r="BV28" s="4"/>
      <c r="BW28" s="4">
        <v>1</v>
      </c>
      <c r="BX28" s="4"/>
      <c r="BY28" s="4"/>
      <c r="BZ28" s="4"/>
      <c r="CA28" s="4">
        <v>1</v>
      </c>
      <c r="CB28" s="4"/>
      <c r="CC28" s="4"/>
      <c r="CD28" s="4"/>
      <c r="CE28" s="4">
        <v>1</v>
      </c>
      <c r="CF28" s="4"/>
      <c r="CG28" s="4">
        <v>1</v>
      </c>
      <c r="CH28" s="4"/>
      <c r="CI28" s="4"/>
      <c r="CJ28" s="4"/>
      <c r="CK28" s="4">
        <v>1</v>
      </c>
      <c r="CL28" s="4"/>
      <c r="CM28" s="4">
        <v>1</v>
      </c>
      <c r="CN28" s="4"/>
      <c r="CO28" s="4">
        <v>1</v>
      </c>
      <c r="CP28" s="4"/>
      <c r="CQ28" s="4"/>
      <c r="CR28" s="4"/>
      <c r="CS28" s="4">
        <v>1</v>
      </c>
      <c r="CT28" s="4"/>
      <c r="CU28" s="4"/>
      <c r="CV28" s="4"/>
      <c r="CW28" s="4">
        <v>1</v>
      </c>
      <c r="CX28" s="4"/>
      <c r="CY28" s="4">
        <v>1</v>
      </c>
      <c r="CZ28" s="4"/>
      <c r="DA28" s="4"/>
      <c r="DB28" s="4"/>
      <c r="DC28" s="4">
        <v>1</v>
      </c>
      <c r="DD28" s="4"/>
      <c r="DE28" s="4">
        <v>1</v>
      </c>
      <c r="DF28" s="4"/>
      <c r="DG28" s="4">
        <v>1</v>
      </c>
      <c r="DH28" s="4"/>
      <c r="DI28" s="4"/>
      <c r="DJ28" s="4"/>
      <c r="DK28" s="4">
        <v>1</v>
      </c>
      <c r="DL28" s="4"/>
      <c r="DM28" s="4"/>
      <c r="DN28" s="4"/>
      <c r="DO28" s="4">
        <v>1</v>
      </c>
      <c r="DP28" s="4"/>
      <c r="DQ28" s="4">
        <v>1</v>
      </c>
      <c r="DR28" s="4"/>
      <c r="DS28" s="4"/>
      <c r="DT28" s="4"/>
      <c r="DU28" s="4">
        <v>1</v>
      </c>
      <c r="DV28" s="4"/>
      <c r="DW28" s="4">
        <v>1</v>
      </c>
      <c r="DX28" s="4"/>
      <c r="DY28" s="4">
        <v>1</v>
      </c>
      <c r="DZ28" s="4"/>
      <c r="EA28" s="4"/>
      <c r="EB28" s="4"/>
      <c r="EC28" s="4">
        <v>1</v>
      </c>
      <c r="ED28" s="4"/>
      <c r="EE28" s="4"/>
      <c r="EF28" s="4"/>
      <c r="EG28" s="4">
        <v>1</v>
      </c>
      <c r="EH28" s="4"/>
      <c r="EI28" s="4"/>
      <c r="EJ28" s="4">
        <v>1</v>
      </c>
      <c r="EK28" s="4"/>
      <c r="EL28" s="4">
        <v>1</v>
      </c>
      <c r="EM28" s="4"/>
      <c r="EN28" s="4"/>
      <c r="EO28" s="4"/>
      <c r="EP28" s="4">
        <v>1</v>
      </c>
      <c r="EQ28" s="4"/>
      <c r="ER28" s="4">
        <v>1</v>
      </c>
      <c r="ES28" s="4"/>
      <c r="ET28" s="4">
        <v>1</v>
      </c>
      <c r="EU28" s="4"/>
      <c r="EV28" s="4"/>
      <c r="EW28" s="4"/>
      <c r="EX28" s="4">
        <v>1</v>
      </c>
      <c r="EY28" s="4"/>
      <c r="EZ28" s="4"/>
      <c r="FA28" s="4"/>
      <c r="FB28" s="4">
        <v>1</v>
      </c>
      <c r="FC28" s="4"/>
      <c r="FD28" s="4"/>
      <c r="FE28" s="4">
        <v>1</v>
      </c>
      <c r="FF28" s="4"/>
      <c r="FG28" s="4">
        <v>1</v>
      </c>
      <c r="FH28" s="4"/>
      <c r="FI28" s="4"/>
      <c r="FJ28" s="4"/>
      <c r="FK28" s="4">
        <v>1</v>
      </c>
      <c r="FL28" s="4"/>
      <c r="FM28" s="4">
        <v>1</v>
      </c>
      <c r="FN28" s="4"/>
      <c r="FO28" s="4">
        <v>1</v>
      </c>
      <c r="FP28" s="4"/>
      <c r="FQ28" s="4"/>
      <c r="FR28" s="4"/>
      <c r="FS28" s="4">
        <v>1</v>
      </c>
      <c r="FT28" s="4"/>
      <c r="FU28" s="4"/>
      <c r="FV28" s="4"/>
      <c r="FW28" s="4">
        <v>1</v>
      </c>
      <c r="FX28" s="4"/>
      <c r="FY28" s="4"/>
      <c r="FZ28" s="4">
        <v>1</v>
      </c>
      <c r="GA28" s="4"/>
      <c r="GB28" s="4">
        <v>1</v>
      </c>
      <c r="GC28" s="4"/>
      <c r="GD28" s="4"/>
      <c r="GE28" s="4"/>
      <c r="GF28" s="4">
        <v>1</v>
      </c>
      <c r="GG28" s="4"/>
      <c r="GH28" s="4">
        <v>1</v>
      </c>
      <c r="GI28" s="4"/>
      <c r="GJ28" s="4">
        <v>1</v>
      </c>
      <c r="GK28" s="4"/>
      <c r="GL28" s="4"/>
      <c r="GM28" s="4"/>
      <c r="GN28" s="4">
        <v>1</v>
      </c>
      <c r="GO28" s="4"/>
      <c r="GP28" s="4"/>
      <c r="GQ28" s="4">
        <v>1</v>
      </c>
      <c r="GR28" s="4"/>
    </row>
    <row r="29" spans="1:200" x14ac:dyDescent="0.25">
      <c r="A29" s="3">
        <v>16</v>
      </c>
      <c r="B29" s="4" t="s">
        <v>1396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/>
      <c r="M29" s="4"/>
      <c r="N29" s="4">
        <v>1</v>
      </c>
      <c r="O29" s="4"/>
      <c r="P29" s="4">
        <v>1</v>
      </c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/>
      <c r="AE29" s="4">
        <v>1</v>
      </c>
      <c r="AF29" s="4"/>
      <c r="AG29" s="4"/>
      <c r="AH29" s="4"/>
      <c r="AI29" s="4">
        <v>1</v>
      </c>
      <c r="AJ29" s="4"/>
      <c r="AK29" s="4">
        <v>1</v>
      </c>
      <c r="AL29" s="4"/>
      <c r="AM29" s="4">
        <v>1</v>
      </c>
      <c r="AN29" s="4"/>
      <c r="AO29" s="4"/>
      <c r="AP29" s="4"/>
      <c r="AQ29" s="4">
        <v>1</v>
      </c>
      <c r="AR29" s="4"/>
      <c r="AS29" s="4"/>
      <c r="AT29" s="4"/>
      <c r="AU29" s="4">
        <v>1</v>
      </c>
      <c r="AV29" s="4"/>
      <c r="AW29" s="4">
        <v>1</v>
      </c>
      <c r="AX29" s="4"/>
      <c r="AY29" s="4">
        <v>1</v>
      </c>
      <c r="AZ29" s="4"/>
      <c r="BA29" s="4"/>
      <c r="BB29" s="4"/>
      <c r="BC29" s="4">
        <v>1</v>
      </c>
      <c r="BD29" s="4"/>
      <c r="BE29" s="4">
        <v>1</v>
      </c>
      <c r="BF29" s="4"/>
      <c r="BG29" s="4"/>
      <c r="BH29" s="4"/>
      <c r="BI29" s="4">
        <v>1</v>
      </c>
      <c r="BJ29" s="4"/>
      <c r="BK29" s="4"/>
      <c r="BL29" s="4"/>
      <c r="BM29" s="4">
        <v>1</v>
      </c>
      <c r="BN29" s="4"/>
      <c r="BO29" s="4">
        <v>1</v>
      </c>
      <c r="BP29" s="4"/>
      <c r="BQ29" s="4">
        <v>1</v>
      </c>
      <c r="BR29" s="4"/>
      <c r="BS29" s="4"/>
      <c r="BT29" s="4"/>
      <c r="BU29" s="4">
        <v>1</v>
      </c>
      <c r="BV29" s="4"/>
      <c r="BW29" s="4">
        <v>1</v>
      </c>
      <c r="BX29" s="4"/>
      <c r="BY29" s="4"/>
      <c r="BZ29" s="4"/>
      <c r="CA29" s="4">
        <v>1</v>
      </c>
      <c r="CB29" s="4"/>
      <c r="CC29" s="4"/>
      <c r="CD29" s="4"/>
      <c r="CE29" s="4">
        <v>1</v>
      </c>
      <c r="CF29" s="4"/>
      <c r="CG29" s="4">
        <v>1</v>
      </c>
      <c r="CH29" s="4"/>
      <c r="CI29" s="4">
        <v>1</v>
      </c>
      <c r="CJ29" s="4"/>
      <c r="CK29" s="4"/>
      <c r="CL29" s="4"/>
      <c r="CM29" s="4">
        <v>1</v>
      </c>
      <c r="CN29" s="4"/>
      <c r="CO29" s="4">
        <v>1</v>
      </c>
      <c r="CP29" s="4"/>
      <c r="CQ29" s="4"/>
      <c r="CR29" s="4"/>
      <c r="CS29" s="4">
        <v>1</v>
      </c>
      <c r="CT29" s="4"/>
      <c r="CU29" s="4"/>
      <c r="CV29" s="4"/>
      <c r="CW29" s="4">
        <v>1</v>
      </c>
      <c r="CX29" s="4"/>
      <c r="CY29" s="4">
        <v>1</v>
      </c>
      <c r="CZ29" s="4"/>
      <c r="DA29" s="4">
        <v>1</v>
      </c>
      <c r="DB29" s="4"/>
      <c r="DC29" s="4"/>
      <c r="DD29" s="4"/>
      <c r="DE29" s="4">
        <v>1</v>
      </c>
      <c r="DF29" s="4"/>
      <c r="DG29" s="4">
        <v>1</v>
      </c>
      <c r="DH29" s="4"/>
      <c r="DI29" s="4"/>
      <c r="DJ29" s="4"/>
      <c r="DK29" s="4">
        <v>1</v>
      </c>
      <c r="DL29" s="4"/>
      <c r="DM29" s="4"/>
      <c r="DN29" s="4"/>
      <c r="DO29" s="4">
        <v>1</v>
      </c>
      <c r="DP29" s="4"/>
      <c r="DQ29" s="4">
        <v>1</v>
      </c>
      <c r="DR29" s="4"/>
      <c r="DS29" s="4">
        <v>1</v>
      </c>
      <c r="DT29" s="4"/>
      <c r="DU29" s="4"/>
      <c r="DV29" s="4"/>
      <c r="DW29" s="4">
        <v>1</v>
      </c>
      <c r="DX29" s="4"/>
      <c r="DY29" s="4">
        <v>1</v>
      </c>
      <c r="DZ29" s="4"/>
      <c r="EA29" s="4"/>
      <c r="EB29" s="4"/>
      <c r="EC29" s="4">
        <v>1</v>
      </c>
      <c r="ED29" s="4"/>
      <c r="EE29" s="4"/>
      <c r="EF29" s="4"/>
      <c r="EG29" s="4">
        <v>1</v>
      </c>
      <c r="EH29" s="4"/>
      <c r="EI29" s="4"/>
      <c r="EJ29" s="4">
        <v>1</v>
      </c>
      <c r="EK29" s="4"/>
      <c r="EL29" s="4">
        <v>1</v>
      </c>
      <c r="EM29" s="4"/>
      <c r="EN29" s="4">
        <v>1</v>
      </c>
      <c r="EO29" s="4"/>
      <c r="EP29" s="4"/>
      <c r="EQ29" s="4"/>
      <c r="ER29" s="4">
        <v>1</v>
      </c>
      <c r="ES29" s="4"/>
      <c r="ET29" s="4">
        <v>1</v>
      </c>
      <c r="EU29" s="4"/>
      <c r="EV29" s="4"/>
      <c r="EW29" s="4"/>
      <c r="EX29" s="4">
        <v>1</v>
      </c>
      <c r="EY29" s="4"/>
      <c r="EZ29" s="4"/>
      <c r="FA29" s="4"/>
      <c r="FB29" s="4">
        <v>1</v>
      </c>
      <c r="FC29" s="4"/>
      <c r="FD29" s="4"/>
      <c r="FE29" s="4">
        <v>1</v>
      </c>
      <c r="FF29" s="4"/>
      <c r="FG29" s="4">
        <v>1</v>
      </c>
      <c r="FH29" s="4"/>
      <c r="FI29" s="4">
        <v>1</v>
      </c>
      <c r="FJ29" s="4"/>
      <c r="FK29" s="4"/>
      <c r="FL29" s="4"/>
      <c r="FM29" s="4">
        <v>1</v>
      </c>
      <c r="FN29" s="4"/>
      <c r="FO29" s="4">
        <v>1</v>
      </c>
      <c r="FP29" s="4"/>
      <c r="FQ29" s="4"/>
      <c r="FR29" s="4"/>
      <c r="FS29" s="4">
        <v>1</v>
      </c>
      <c r="FT29" s="4"/>
      <c r="FU29" s="4"/>
      <c r="FV29" s="4"/>
      <c r="FW29" s="4">
        <v>1</v>
      </c>
      <c r="FX29" s="4"/>
      <c r="FY29" s="4"/>
      <c r="FZ29" s="4">
        <v>1</v>
      </c>
      <c r="GA29" s="4"/>
      <c r="GB29" s="4">
        <v>1</v>
      </c>
      <c r="GC29" s="4"/>
      <c r="GD29" s="4">
        <v>1</v>
      </c>
      <c r="GE29" s="4"/>
      <c r="GF29" s="4"/>
      <c r="GG29" s="4"/>
      <c r="GH29" s="4">
        <v>1</v>
      </c>
      <c r="GI29" s="4"/>
      <c r="GJ29" s="4">
        <v>1</v>
      </c>
      <c r="GK29" s="4"/>
      <c r="GL29" s="4"/>
      <c r="GM29" s="4"/>
      <c r="GN29" s="4">
        <v>1</v>
      </c>
      <c r="GO29" s="4"/>
      <c r="GP29" s="4"/>
      <c r="GQ29" s="4">
        <v>1</v>
      </c>
      <c r="GR29" s="4"/>
    </row>
    <row r="30" spans="1:200" x14ac:dyDescent="0.25">
      <c r="A30" s="3">
        <v>17</v>
      </c>
      <c r="B30" s="4" t="s">
        <v>1397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/>
      <c r="M30" s="4"/>
      <c r="N30" s="4">
        <v>1</v>
      </c>
      <c r="O30" s="4"/>
      <c r="P30" s="4">
        <v>1</v>
      </c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/>
      <c r="AE30" s="4">
        <v>1</v>
      </c>
      <c r="AF30" s="4"/>
      <c r="AG30" s="4"/>
      <c r="AH30" s="4"/>
      <c r="AI30" s="4">
        <v>1</v>
      </c>
      <c r="AJ30" s="4"/>
      <c r="AK30" s="4">
        <v>1</v>
      </c>
      <c r="AL30" s="4"/>
      <c r="AM30" s="4">
        <v>1</v>
      </c>
      <c r="AN30" s="4"/>
      <c r="AO30" s="4"/>
      <c r="AP30" s="4"/>
      <c r="AQ30" s="4">
        <v>1</v>
      </c>
      <c r="AR30" s="4"/>
      <c r="AS30" s="4"/>
      <c r="AT30" s="4"/>
      <c r="AU30" s="4">
        <v>1</v>
      </c>
      <c r="AV30" s="4"/>
      <c r="AW30" s="4">
        <v>1</v>
      </c>
      <c r="AX30" s="4"/>
      <c r="AY30" s="4">
        <v>1</v>
      </c>
      <c r="AZ30" s="4"/>
      <c r="BA30" s="4"/>
      <c r="BB30" s="4"/>
      <c r="BC30" s="4">
        <v>1</v>
      </c>
      <c r="BD30" s="4"/>
      <c r="BE30" s="4">
        <v>1</v>
      </c>
      <c r="BF30" s="4"/>
      <c r="BG30" s="4"/>
      <c r="BH30" s="4"/>
      <c r="BI30" s="4">
        <v>1</v>
      </c>
      <c r="BJ30" s="4"/>
      <c r="BK30" s="4"/>
      <c r="BL30" s="4"/>
      <c r="BM30" s="4">
        <v>1</v>
      </c>
      <c r="BN30" s="4"/>
      <c r="BO30" s="4">
        <v>1</v>
      </c>
      <c r="BP30" s="4"/>
      <c r="BQ30" s="4">
        <v>1</v>
      </c>
      <c r="BR30" s="4"/>
      <c r="BS30" s="4"/>
      <c r="BT30" s="4"/>
      <c r="BU30" s="4">
        <v>1</v>
      </c>
      <c r="BV30" s="4"/>
      <c r="BW30" s="4">
        <v>1</v>
      </c>
      <c r="BX30" s="4"/>
      <c r="BY30" s="4"/>
      <c r="BZ30" s="4"/>
      <c r="CA30" s="4">
        <v>1</v>
      </c>
      <c r="CB30" s="4"/>
      <c r="CC30" s="4"/>
      <c r="CD30" s="4"/>
      <c r="CE30" s="4">
        <v>1</v>
      </c>
      <c r="CF30" s="4"/>
      <c r="CG30" s="4">
        <v>1</v>
      </c>
      <c r="CH30" s="4"/>
      <c r="CI30" s="4">
        <v>1</v>
      </c>
      <c r="CJ30" s="4"/>
      <c r="CK30" s="4"/>
      <c r="CL30" s="4"/>
      <c r="CM30" s="4">
        <v>1</v>
      </c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/>
      <c r="CW30" s="4">
        <v>1</v>
      </c>
      <c r="CX30" s="4"/>
      <c r="CY30" s="4">
        <v>1</v>
      </c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/>
      <c r="DK30" s="4">
        <v>1</v>
      </c>
      <c r="DL30" s="4"/>
      <c r="DM30" s="4"/>
      <c r="DN30" s="4"/>
      <c r="DO30" s="4">
        <v>1</v>
      </c>
      <c r="DP30" s="4"/>
      <c r="DQ30" s="4">
        <v>1</v>
      </c>
      <c r="DR30" s="4"/>
      <c r="DS30" s="4">
        <v>1</v>
      </c>
      <c r="DT30" s="4"/>
      <c r="DU30" s="4"/>
      <c r="DV30" s="4"/>
      <c r="DW30" s="4">
        <v>1</v>
      </c>
      <c r="DX30" s="4"/>
      <c r="DY30" s="4">
        <v>1</v>
      </c>
      <c r="DZ30" s="4"/>
      <c r="EA30" s="4"/>
      <c r="EB30" s="4"/>
      <c r="EC30" s="4">
        <v>1</v>
      </c>
      <c r="ED30" s="4"/>
      <c r="EE30" s="4"/>
      <c r="EF30" s="4"/>
      <c r="EG30" s="4">
        <v>1</v>
      </c>
      <c r="EH30" s="4"/>
      <c r="EI30" s="4"/>
      <c r="EJ30" s="4">
        <v>1</v>
      </c>
      <c r="EK30" s="4"/>
      <c r="EL30" s="4">
        <v>1</v>
      </c>
      <c r="EM30" s="4"/>
      <c r="EN30" s="4">
        <v>1</v>
      </c>
      <c r="EO30" s="4"/>
      <c r="EP30" s="4"/>
      <c r="EQ30" s="4"/>
      <c r="ER30" s="4">
        <v>1</v>
      </c>
      <c r="ES30" s="4"/>
      <c r="ET30" s="4">
        <v>1</v>
      </c>
      <c r="EU30" s="4"/>
      <c r="EV30" s="4"/>
      <c r="EW30" s="4"/>
      <c r="EX30" s="4">
        <v>1</v>
      </c>
      <c r="EY30" s="4"/>
      <c r="EZ30" s="4"/>
      <c r="FA30" s="4"/>
      <c r="FB30" s="4">
        <v>1</v>
      </c>
      <c r="FC30" s="4"/>
      <c r="FD30" s="4"/>
      <c r="FE30" s="4">
        <v>1</v>
      </c>
      <c r="FF30" s="4"/>
      <c r="FG30" s="4">
        <v>1</v>
      </c>
      <c r="FH30" s="4"/>
      <c r="FI30" s="4">
        <v>1</v>
      </c>
      <c r="FJ30" s="4"/>
      <c r="FK30" s="4"/>
      <c r="FL30" s="4"/>
      <c r="FM30" s="4">
        <v>1</v>
      </c>
      <c r="FN30" s="4"/>
      <c r="FO30" s="4">
        <v>1</v>
      </c>
      <c r="FP30" s="4"/>
      <c r="FQ30" s="4"/>
      <c r="FR30" s="4"/>
      <c r="FS30" s="4">
        <v>1</v>
      </c>
      <c r="FT30" s="4"/>
      <c r="FU30" s="4"/>
      <c r="FV30" s="4"/>
      <c r="FW30" s="4">
        <v>1</v>
      </c>
      <c r="FX30" s="4"/>
      <c r="FY30" s="4"/>
      <c r="FZ30" s="4">
        <v>1</v>
      </c>
      <c r="GA30" s="4"/>
      <c r="GB30" s="4">
        <v>1</v>
      </c>
      <c r="GC30" s="4"/>
      <c r="GD30" s="4">
        <v>1</v>
      </c>
      <c r="GE30" s="4"/>
      <c r="GF30" s="4"/>
      <c r="GG30" s="4"/>
      <c r="GH30" s="4">
        <v>1</v>
      </c>
      <c r="GI30" s="4"/>
      <c r="GJ30" s="4">
        <v>1</v>
      </c>
      <c r="GK30" s="4"/>
      <c r="GL30" s="4"/>
      <c r="GM30" s="4"/>
      <c r="GN30" s="4">
        <v>1</v>
      </c>
      <c r="GO30" s="4"/>
      <c r="GP30" s="4"/>
      <c r="GQ30" s="4">
        <v>1</v>
      </c>
      <c r="GR30" s="4"/>
    </row>
    <row r="31" spans="1:200" x14ac:dyDescent="0.25">
      <c r="A31" s="3">
        <v>18</v>
      </c>
      <c r="B31" s="4" t="s">
        <v>1398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/>
      <c r="M31" s="4">
        <v>1</v>
      </c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/>
      <c r="AH31" s="4">
        <v>1</v>
      </c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>
        <v>1</v>
      </c>
      <c r="AW31" s="4"/>
      <c r="AX31" s="4"/>
      <c r="AY31" s="4"/>
      <c r="AZ31" s="4">
        <v>1</v>
      </c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/>
      <c r="BL31" s="4">
        <v>1</v>
      </c>
      <c r="BM31" s="4"/>
      <c r="BN31" s="4">
        <v>1</v>
      </c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/>
      <c r="CD31" s="4">
        <v>1</v>
      </c>
      <c r="CE31" s="4"/>
      <c r="CF31" s="4">
        <v>1</v>
      </c>
      <c r="CG31" s="4"/>
      <c r="CH31" s="4"/>
      <c r="CI31" s="4"/>
      <c r="CJ31" s="4">
        <v>1</v>
      </c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/>
      <c r="CV31" s="4">
        <v>1</v>
      </c>
      <c r="CW31" s="4"/>
      <c r="CX31" s="4">
        <v>1</v>
      </c>
      <c r="CY31" s="4"/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>
        <v>1</v>
      </c>
      <c r="DQ31" s="4"/>
      <c r="DR31" s="4"/>
      <c r="DS31" s="4"/>
      <c r="DT31" s="4">
        <v>1</v>
      </c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/>
      <c r="EF31" s="4">
        <v>1</v>
      </c>
      <c r="EG31" s="4"/>
      <c r="EH31" s="4"/>
      <c r="EI31" s="4">
        <v>1</v>
      </c>
      <c r="EJ31" s="4"/>
      <c r="EK31" s="4">
        <v>1</v>
      </c>
      <c r="EL31" s="4"/>
      <c r="EM31" s="4"/>
      <c r="EN31" s="4"/>
      <c r="EO31" s="4">
        <v>1</v>
      </c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/>
      <c r="FA31" s="4">
        <v>1</v>
      </c>
      <c r="FB31" s="4"/>
      <c r="FC31" s="4"/>
      <c r="FD31" s="4">
        <v>1</v>
      </c>
      <c r="FE31" s="4"/>
      <c r="FF31" s="4">
        <v>1</v>
      </c>
      <c r="FG31" s="4"/>
      <c r="FH31" s="4"/>
      <c r="FI31" s="4"/>
      <c r="FJ31" s="4">
        <v>1</v>
      </c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/>
      <c r="FV31" s="4">
        <v>1</v>
      </c>
      <c r="FW31" s="4"/>
      <c r="FX31" s="4"/>
      <c r="FY31" s="4">
        <v>1</v>
      </c>
      <c r="FZ31" s="4"/>
      <c r="GA31" s="4">
        <v>1</v>
      </c>
      <c r="GB31" s="4"/>
      <c r="GC31" s="4"/>
      <c r="GD31" s="4"/>
      <c r="GE31" s="4">
        <v>1</v>
      </c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</row>
    <row r="32" spans="1:200" x14ac:dyDescent="0.25">
      <c r="A32" s="3">
        <v>19</v>
      </c>
      <c r="B32" s="4" t="s">
        <v>1399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/>
      <c r="M32" s="4">
        <v>1</v>
      </c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/>
      <c r="AH32" s="4">
        <v>1</v>
      </c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>
        <v>1</v>
      </c>
      <c r="AW32" s="4"/>
      <c r="AX32" s="4"/>
      <c r="AY32" s="4"/>
      <c r="AZ32" s="4">
        <v>1</v>
      </c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/>
      <c r="BL32" s="4">
        <v>1</v>
      </c>
      <c r="BM32" s="4"/>
      <c r="BN32" s="4">
        <v>1</v>
      </c>
      <c r="BO32" s="4"/>
      <c r="BP32" s="4"/>
      <c r="BQ32" s="4"/>
      <c r="BR32" s="4">
        <v>1</v>
      </c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>
        <v>1</v>
      </c>
      <c r="CG32" s="4"/>
      <c r="CH32" s="4"/>
      <c r="CI32" s="4"/>
      <c r="CJ32" s="4">
        <v>1</v>
      </c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/>
      <c r="CV32" s="4">
        <v>1</v>
      </c>
      <c r="CW32" s="4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>
        <v>1</v>
      </c>
      <c r="DQ32" s="4"/>
      <c r="DR32" s="4"/>
      <c r="DS32" s="4"/>
      <c r="DT32" s="4">
        <v>1</v>
      </c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/>
      <c r="EF32" s="4">
        <v>1</v>
      </c>
      <c r="EG32" s="4"/>
      <c r="EH32" s="4"/>
      <c r="EI32" s="4">
        <v>1</v>
      </c>
      <c r="EJ32" s="4"/>
      <c r="EK32" s="4">
        <v>1</v>
      </c>
      <c r="EL32" s="4"/>
      <c r="EM32" s="4"/>
      <c r="EN32" s="4"/>
      <c r="EO32" s="4">
        <v>1</v>
      </c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/>
      <c r="FA32" s="4">
        <v>1</v>
      </c>
      <c r="FB32" s="4"/>
      <c r="FC32" s="4"/>
      <c r="FD32" s="4">
        <v>1</v>
      </c>
      <c r="FE32" s="4"/>
      <c r="FF32" s="4">
        <v>1</v>
      </c>
      <c r="FG32" s="4"/>
      <c r="FH32" s="4"/>
      <c r="FI32" s="4"/>
      <c r="FJ32" s="4">
        <v>1</v>
      </c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/>
      <c r="FV32" s="4">
        <v>1</v>
      </c>
      <c r="FW32" s="4"/>
      <c r="FX32" s="4"/>
      <c r="FY32" s="4">
        <v>1</v>
      </c>
      <c r="FZ32" s="4"/>
      <c r="GA32" s="4">
        <v>1</v>
      </c>
      <c r="GB32" s="4"/>
      <c r="GC32" s="4"/>
      <c r="GD32" s="4"/>
      <c r="GE32" s="4">
        <v>1</v>
      </c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</row>
    <row r="33" spans="1:200" x14ac:dyDescent="0.25">
      <c r="A33" s="3">
        <v>20</v>
      </c>
      <c r="B33" s="4" t="s">
        <v>1400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/>
      <c r="AZ33" s="4">
        <v>1</v>
      </c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/>
      <c r="BR33" s="4">
        <v>1</v>
      </c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/>
      <c r="DB33" s="4">
        <v>1</v>
      </c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/>
      <c r="DT33" s="4">
        <v>1</v>
      </c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/>
      <c r="EO33" s="4">
        <v>1</v>
      </c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/>
      <c r="FJ33" s="4">
        <v>1</v>
      </c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/>
      <c r="GE33" s="4">
        <v>1</v>
      </c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</row>
    <row r="34" spans="1:200" x14ac:dyDescent="0.25">
      <c r="A34" s="3">
        <v>21</v>
      </c>
      <c r="B34" s="4" t="s">
        <v>1401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</row>
    <row r="35" spans="1:200" x14ac:dyDescent="0.25">
      <c r="A35" s="3">
        <v>22</v>
      </c>
      <c r="B35" s="4" t="s">
        <v>1402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</row>
    <row r="36" spans="1:200" x14ac:dyDescent="0.25">
      <c r="A36" s="3">
        <v>23</v>
      </c>
      <c r="B36" s="4" t="s">
        <v>1403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/>
      <c r="M36" s="4">
        <v>1</v>
      </c>
      <c r="N36" s="4"/>
      <c r="O36" s="4"/>
      <c r="P36" s="4">
        <v>1</v>
      </c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>
        <v>1</v>
      </c>
      <c r="AN36" s="4"/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>
        <v>1</v>
      </c>
      <c r="AZ36" s="4"/>
      <c r="BA36" s="4"/>
      <c r="BB36" s="4"/>
      <c r="BC36" s="4">
        <v>1</v>
      </c>
      <c r="BD36" s="4"/>
      <c r="BE36" s="4">
        <v>1</v>
      </c>
      <c r="BF36" s="4"/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>
        <v>1</v>
      </c>
      <c r="BR36" s="4"/>
      <c r="BS36" s="4"/>
      <c r="BT36" s="4"/>
      <c r="BU36" s="4">
        <v>1</v>
      </c>
      <c r="BV36" s="4"/>
      <c r="BW36" s="4">
        <v>1</v>
      </c>
      <c r="BX36" s="4"/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>
        <v>1</v>
      </c>
      <c r="CJ36" s="4"/>
      <c r="CK36" s="4"/>
      <c r="CL36" s="4"/>
      <c r="CM36" s="4">
        <v>1</v>
      </c>
      <c r="CN36" s="4"/>
      <c r="CO36" s="4">
        <v>1</v>
      </c>
      <c r="CP36" s="4"/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>
        <v>1</v>
      </c>
      <c r="DB36" s="4"/>
      <c r="DC36" s="4"/>
      <c r="DD36" s="4"/>
      <c r="DE36" s="4">
        <v>1</v>
      </c>
      <c r="DF36" s="4"/>
      <c r="DG36" s="4">
        <v>1</v>
      </c>
      <c r="DH36" s="4"/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>
        <v>1</v>
      </c>
      <c r="DT36" s="4"/>
      <c r="DU36" s="4"/>
      <c r="DV36" s="4"/>
      <c r="DW36" s="4">
        <v>1</v>
      </c>
      <c r="DX36" s="4"/>
      <c r="DY36" s="4">
        <v>1</v>
      </c>
      <c r="DZ36" s="4"/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>
        <v>1</v>
      </c>
      <c r="EO36" s="4"/>
      <c r="EP36" s="4"/>
      <c r="EQ36" s="4"/>
      <c r="ER36" s="4">
        <v>1</v>
      </c>
      <c r="ES36" s="4"/>
      <c r="ET36" s="4">
        <v>1</v>
      </c>
      <c r="EU36" s="4"/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>
        <v>1</v>
      </c>
      <c r="FJ36" s="4"/>
      <c r="FK36" s="4"/>
      <c r="FL36" s="4"/>
      <c r="FM36" s="4">
        <v>1</v>
      </c>
      <c r="FN36" s="4"/>
      <c r="FO36" s="4">
        <v>1</v>
      </c>
      <c r="FP36" s="4"/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>
        <v>1</v>
      </c>
      <c r="GE36" s="4"/>
      <c r="GF36" s="4"/>
      <c r="GG36" s="4"/>
      <c r="GH36" s="4">
        <v>1</v>
      </c>
      <c r="GI36" s="4"/>
      <c r="GJ36" s="4">
        <v>1</v>
      </c>
      <c r="GK36" s="4"/>
      <c r="GL36" s="4"/>
      <c r="GM36" s="4"/>
      <c r="GN36" s="4">
        <v>1</v>
      </c>
      <c r="GO36" s="4"/>
      <c r="GP36" s="4"/>
      <c r="GQ36" s="4">
        <v>1</v>
      </c>
      <c r="GR36" s="4"/>
    </row>
    <row r="37" spans="1:200" x14ac:dyDescent="0.25">
      <c r="A37" s="3">
        <v>24</v>
      </c>
      <c r="B37" s="4" t="s">
        <v>1404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/>
      <c r="AZ37" s="4"/>
      <c r="BA37" s="4">
        <v>1</v>
      </c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/>
      <c r="BR37" s="4"/>
      <c r="BS37" s="4">
        <v>1</v>
      </c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/>
      <c r="CJ37" s="4"/>
      <c r="CK37" s="4">
        <v>1</v>
      </c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/>
      <c r="DB37" s="4"/>
      <c r="DC37" s="4">
        <v>1</v>
      </c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/>
      <c r="DT37" s="4"/>
      <c r="DU37" s="4">
        <v>1</v>
      </c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/>
      <c r="EO37" s="4"/>
      <c r="EP37" s="4">
        <v>1</v>
      </c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/>
      <c r="FJ37" s="4"/>
      <c r="FK37" s="4">
        <v>1</v>
      </c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/>
      <c r="GE37" s="4"/>
      <c r="GF37" s="4">
        <v>1</v>
      </c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00" x14ac:dyDescent="0.25">
      <c r="A38" s="38">
        <v>25</v>
      </c>
      <c r="B38" s="4" t="s">
        <v>1405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00" x14ac:dyDescent="0.25">
      <c r="A39" s="38">
        <v>26</v>
      </c>
      <c r="B39" s="37" t="s">
        <v>1406</v>
      </c>
      <c r="C39" s="4">
        <v>1</v>
      </c>
      <c r="D39" s="4"/>
      <c r="E39" s="4"/>
      <c r="F39" s="4">
        <v>1</v>
      </c>
      <c r="G39" s="4"/>
      <c r="H39" s="4"/>
      <c r="I39" s="4">
        <v>1</v>
      </c>
      <c r="J39" s="4"/>
      <c r="K39" s="4"/>
      <c r="L39" s="4">
        <v>1</v>
      </c>
      <c r="M39" s="4"/>
      <c r="N39" s="4"/>
      <c r="O39" s="4">
        <v>1</v>
      </c>
      <c r="P39" s="4"/>
      <c r="Q39" s="4"/>
      <c r="R39" s="4">
        <v>1</v>
      </c>
      <c r="S39" s="4"/>
      <c r="T39" s="4"/>
      <c r="U39" s="4">
        <v>1</v>
      </c>
      <c r="V39" s="4"/>
      <c r="W39" s="4"/>
      <c r="X39" s="4">
        <v>1</v>
      </c>
      <c r="Y39" s="4"/>
      <c r="Z39" s="4"/>
      <c r="AA39" s="4">
        <v>1</v>
      </c>
      <c r="AB39" s="4"/>
      <c r="AC39" s="4"/>
      <c r="AD39" s="4">
        <v>1</v>
      </c>
      <c r="AE39" s="4"/>
      <c r="AF39" s="4"/>
      <c r="AG39" s="4">
        <v>1</v>
      </c>
      <c r="AH39" s="4"/>
      <c r="AI39" s="4"/>
      <c r="AJ39" s="4">
        <v>1</v>
      </c>
      <c r="AK39" s="4"/>
      <c r="AL39" s="4"/>
      <c r="AM39" s="4">
        <v>1</v>
      </c>
      <c r="AN39" s="4"/>
      <c r="AO39" s="4"/>
      <c r="AP39" s="4">
        <v>1</v>
      </c>
      <c r="AQ39" s="4"/>
      <c r="AR39" s="4"/>
      <c r="AS39" s="4">
        <v>1</v>
      </c>
      <c r="AT39" s="4"/>
      <c r="AU39" s="4"/>
      <c r="AV39" s="4">
        <v>1</v>
      </c>
      <c r="AW39" s="4"/>
      <c r="AX39" s="4"/>
      <c r="AY39" s="4"/>
      <c r="AZ39" s="4">
        <v>1</v>
      </c>
      <c r="BA39" s="4"/>
      <c r="BB39" s="4">
        <v>1</v>
      </c>
      <c r="BC39" s="4"/>
      <c r="BD39" s="4"/>
      <c r="BE39" s="4">
        <v>1</v>
      </c>
      <c r="BF39" s="4"/>
      <c r="BG39" s="4"/>
      <c r="BH39" s="4">
        <v>1</v>
      </c>
      <c r="BI39" s="4"/>
      <c r="BJ39" s="4"/>
      <c r="BK39" s="4">
        <v>1</v>
      </c>
      <c r="BL39" s="4"/>
      <c r="BM39" s="4"/>
      <c r="BN39" s="4">
        <v>1</v>
      </c>
      <c r="BO39" s="4"/>
      <c r="BP39" s="4"/>
      <c r="BQ39" s="4"/>
      <c r="BR39" s="4">
        <v>1</v>
      </c>
      <c r="BS39" s="4"/>
      <c r="BT39" s="4">
        <v>1</v>
      </c>
      <c r="BU39" s="4"/>
      <c r="BV39" s="4"/>
      <c r="BW39" s="4">
        <v>1</v>
      </c>
      <c r="BX39" s="4"/>
      <c r="BY39" s="4"/>
      <c r="BZ39" s="4">
        <v>1</v>
      </c>
      <c r="CA39" s="4"/>
      <c r="CB39" s="4"/>
      <c r="CC39" s="4">
        <v>1</v>
      </c>
      <c r="CD39" s="4"/>
      <c r="CE39" s="4"/>
      <c r="CF39" s="4">
        <v>1</v>
      </c>
      <c r="CG39" s="4"/>
      <c r="CH39" s="4"/>
      <c r="CI39" s="4"/>
      <c r="CJ39" s="4">
        <v>1</v>
      </c>
      <c r="CK39" s="4"/>
      <c r="CL39" s="4">
        <v>1</v>
      </c>
      <c r="CM39" s="4"/>
      <c r="CN39" s="4"/>
      <c r="CO39" s="4">
        <v>1</v>
      </c>
      <c r="CP39" s="4"/>
      <c r="CQ39" s="4"/>
      <c r="CR39" s="4">
        <v>1</v>
      </c>
      <c r="CS39" s="4"/>
      <c r="CT39" s="4"/>
      <c r="CU39" s="4">
        <v>1</v>
      </c>
      <c r="CV39" s="4"/>
      <c r="CW39" s="4"/>
      <c r="CX39" s="4">
        <v>1</v>
      </c>
      <c r="CY39" s="4"/>
      <c r="CZ39" s="4"/>
      <c r="DA39" s="4"/>
      <c r="DB39" s="4">
        <v>1</v>
      </c>
      <c r="DC39" s="4"/>
      <c r="DD39" s="4">
        <v>1</v>
      </c>
      <c r="DE39" s="4"/>
      <c r="DF39" s="4"/>
      <c r="DG39" s="4">
        <v>1</v>
      </c>
      <c r="DH39" s="4"/>
      <c r="DI39" s="4"/>
      <c r="DJ39" s="4">
        <v>1</v>
      </c>
      <c r="DK39" s="4"/>
      <c r="DL39" s="4"/>
      <c r="DM39" s="4">
        <v>1</v>
      </c>
      <c r="DN39" s="4"/>
      <c r="DO39" s="4"/>
      <c r="DP39" s="4">
        <v>1</v>
      </c>
      <c r="DQ39" s="4"/>
      <c r="DR39" s="4"/>
      <c r="DS39" s="4"/>
      <c r="DT39" s="4">
        <v>1</v>
      </c>
      <c r="DU39" s="4"/>
      <c r="DV39" s="4">
        <v>1</v>
      </c>
      <c r="DW39" s="4"/>
      <c r="DX39" s="4"/>
      <c r="DY39" s="4">
        <v>1</v>
      </c>
      <c r="DZ39" s="4"/>
      <c r="EA39" s="4"/>
      <c r="EB39" s="4">
        <v>1</v>
      </c>
      <c r="EC39" s="4"/>
      <c r="ED39" s="4"/>
      <c r="EE39" s="4">
        <v>1</v>
      </c>
      <c r="EF39" s="4"/>
      <c r="EG39" s="4"/>
      <c r="EH39" s="4">
        <v>1</v>
      </c>
      <c r="EI39" s="4"/>
      <c r="EJ39" s="4"/>
      <c r="EK39" s="4">
        <v>1</v>
      </c>
      <c r="EL39" s="4"/>
      <c r="EM39" s="4"/>
      <c r="EN39" s="4"/>
      <c r="EO39" s="4">
        <v>1</v>
      </c>
      <c r="EP39" s="4"/>
      <c r="EQ39" s="4">
        <v>1</v>
      </c>
      <c r="ER39" s="4"/>
      <c r="ES39" s="4"/>
      <c r="ET39" s="4">
        <v>1</v>
      </c>
      <c r="EU39" s="4"/>
      <c r="EV39" s="4"/>
      <c r="EW39" s="4">
        <v>1</v>
      </c>
      <c r="EX39" s="4"/>
      <c r="EY39" s="4"/>
      <c r="EZ39" s="4">
        <v>1</v>
      </c>
      <c r="FA39" s="4"/>
      <c r="FB39" s="4"/>
      <c r="FC39" s="4">
        <v>1</v>
      </c>
      <c r="FD39" s="4"/>
      <c r="FE39" s="4"/>
      <c r="FF39" s="4">
        <v>1</v>
      </c>
      <c r="FG39" s="4"/>
      <c r="FH39" s="4"/>
      <c r="FI39" s="4"/>
      <c r="FJ39" s="4">
        <v>1</v>
      </c>
      <c r="FK39" s="4"/>
      <c r="FL39" s="4">
        <v>1</v>
      </c>
      <c r="FM39" s="4"/>
      <c r="FN39" s="4"/>
      <c r="FO39" s="4">
        <v>1</v>
      </c>
      <c r="FP39" s="4"/>
      <c r="FQ39" s="4"/>
      <c r="FR39" s="4">
        <v>1</v>
      </c>
      <c r="FS39" s="4"/>
      <c r="FT39" s="4"/>
      <c r="FU39" s="4">
        <v>1</v>
      </c>
      <c r="FV39" s="4"/>
      <c r="FW39" s="4"/>
      <c r="FX39" s="4">
        <v>1</v>
      </c>
      <c r="FY39" s="4"/>
      <c r="FZ39" s="4"/>
      <c r="GA39" s="4">
        <v>1</v>
      </c>
      <c r="GB39" s="4"/>
      <c r="GC39" s="4"/>
      <c r="GD39" s="4"/>
      <c r="GE39" s="4">
        <v>1</v>
      </c>
      <c r="GF39" s="4"/>
      <c r="GG39" s="4">
        <v>1</v>
      </c>
      <c r="GH39" s="4"/>
      <c r="GI39" s="4"/>
      <c r="GJ39" s="4">
        <v>1</v>
      </c>
      <c r="GK39" s="4"/>
      <c r="GL39" s="4"/>
      <c r="GM39" s="4">
        <v>1</v>
      </c>
      <c r="GN39" s="4"/>
      <c r="GO39" s="4"/>
      <c r="GP39" s="4">
        <v>1</v>
      </c>
      <c r="GQ39" s="4"/>
      <c r="GR39" s="4"/>
    </row>
    <row r="40" spans="1:200" x14ac:dyDescent="0.25">
      <c r="A40" s="38">
        <v>27</v>
      </c>
      <c r="B40" s="37" t="s">
        <v>1407</v>
      </c>
      <c r="C40" s="4">
        <v>1</v>
      </c>
      <c r="D40" s="4"/>
      <c r="E40" s="4"/>
      <c r="F40" s="4">
        <v>1</v>
      </c>
      <c r="G40" s="4"/>
      <c r="H40" s="4"/>
      <c r="I40" s="4">
        <v>1</v>
      </c>
      <c r="J40" s="4"/>
      <c r="K40" s="4"/>
      <c r="L40" s="4"/>
      <c r="M40" s="4">
        <v>1</v>
      </c>
      <c r="N40" s="4"/>
      <c r="O40" s="4"/>
      <c r="P40" s="4">
        <v>1</v>
      </c>
      <c r="Q40" s="4"/>
      <c r="R40" s="4">
        <v>1</v>
      </c>
      <c r="S40" s="4"/>
      <c r="T40" s="4"/>
      <c r="U40" s="4">
        <v>1</v>
      </c>
      <c r="V40" s="4"/>
      <c r="W40" s="4"/>
      <c r="X40" s="4">
        <v>1</v>
      </c>
      <c r="Y40" s="4"/>
      <c r="Z40" s="4"/>
      <c r="AA40" s="4">
        <v>1</v>
      </c>
      <c r="AB40" s="4"/>
      <c r="AC40" s="4"/>
      <c r="AD40" s="4"/>
      <c r="AE40" s="4">
        <v>1</v>
      </c>
      <c r="AF40" s="4"/>
      <c r="AG40" s="4"/>
      <c r="AH40" s="4">
        <v>1</v>
      </c>
      <c r="AI40" s="4"/>
      <c r="AJ40" s="4"/>
      <c r="AK40" s="4">
        <v>1</v>
      </c>
      <c r="AL40" s="4"/>
      <c r="AM40" s="4">
        <v>1</v>
      </c>
      <c r="AN40" s="4"/>
      <c r="AO40" s="4"/>
      <c r="AP40" s="4"/>
      <c r="AQ40" s="4">
        <v>1</v>
      </c>
      <c r="AR40" s="4"/>
      <c r="AS40" s="4"/>
      <c r="AT40" s="4">
        <v>1</v>
      </c>
      <c r="AU40" s="4"/>
      <c r="AV40" s="4"/>
      <c r="AW40" s="4">
        <v>1</v>
      </c>
      <c r="AX40" s="4"/>
      <c r="AY40" s="4">
        <v>1</v>
      </c>
      <c r="AZ40" s="4"/>
      <c r="BA40" s="4"/>
      <c r="BB40" s="4"/>
      <c r="BC40" s="4">
        <v>1</v>
      </c>
      <c r="BD40" s="4"/>
      <c r="BE40" s="4">
        <v>1</v>
      </c>
      <c r="BF40" s="4"/>
      <c r="BG40" s="4"/>
      <c r="BH40" s="4"/>
      <c r="BI40" s="4">
        <v>1</v>
      </c>
      <c r="BJ40" s="4"/>
      <c r="BK40" s="4"/>
      <c r="BL40" s="4">
        <v>1</v>
      </c>
      <c r="BM40" s="4"/>
      <c r="BN40" s="4"/>
      <c r="BO40" s="4">
        <v>1</v>
      </c>
      <c r="BP40" s="4"/>
      <c r="BQ40" s="4">
        <v>1</v>
      </c>
      <c r="BR40" s="4"/>
      <c r="BS40" s="4"/>
      <c r="BT40" s="4"/>
      <c r="BU40" s="4">
        <v>1</v>
      </c>
      <c r="BV40" s="4"/>
      <c r="BW40" s="4">
        <v>1</v>
      </c>
      <c r="BX40" s="4"/>
      <c r="BY40" s="4"/>
      <c r="BZ40" s="4"/>
      <c r="CA40" s="4">
        <v>1</v>
      </c>
      <c r="CB40" s="4"/>
      <c r="CC40" s="4"/>
      <c r="CD40" s="4">
        <v>1</v>
      </c>
      <c r="CE40" s="4"/>
      <c r="CF40" s="4"/>
      <c r="CG40" s="4">
        <v>1</v>
      </c>
      <c r="CH40" s="4"/>
      <c r="CI40" s="4">
        <v>1</v>
      </c>
      <c r="CJ40" s="4"/>
      <c r="CK40" s="4"/>
      <c r="CL40" s="4"/>
      <c r="CM40" s="4">
        <v>1</v>
      </c>
      <c r="CN40" s="4"/>
      <c r="CO40" s="4">
        <v>1</v>
      </c>
      <c r="CP40" s="4"/>
      <c r="CQ40" s="4"/>
      <c r="CR40" s="4"/>
      <c r="CS40" s="4">
        <v>1</v>
      </c>
      <c r="CT40" s="4"/>
      <c r="CU40" s="4"/>
      <c r="CV40" s="4">
        <v>1</v>
      </c>
      <c r="CW40" s="4"/>
      <c r="CX40" s="4"/>
      <c r="CY40" s="4">
        <v>1</v>
      </c>
      <c r="CZ40" s="4"/>
      <c r="DA40" s="4">
        <v>1</v>
      </c>
      <c r="DB40" s="4"/>
      <c r="DC40" s="4"/>
      <c r="DD40" s="4"/>
      <c r="DE40" s="4">
        <v>1</v>
      </c>
      <c r="DF40" s="4"/>
      <c r="DG40" s="4">
        <v>1</v>
      </c>
      <c r="DH40" s="4"/>
      <c r="DI40" s="4"/>
      <c r="DJ40" s="4"/>
      <c r="DK40" s="4">
        <v>1</v>
      </c>
      <c r="DL40" s="4"/>
      <c r="DM40" s="4"/>
      <c r="DN40" s="4">
        <v>1</v>
      </c>
      <c r="DO40" s="4"/>
      <c r="DP40" s="4"/>
      <c r="DQ40" s="4">
        <v>1</v>
      </c>
      <c r="DR40" s="4"/>
      <c r="DS40" s="4">
        <v>1</v>
      </c>
      <c r="DT40" s="4"/>
      <c r="DU40" s="4"/>
      <c r="DV40" s="4"/>
      <c r="DW40" s="4">
        <v>1</v>
      </c>
      <c r="DX40" s="4"/>
      <c r="DY40" s="4">
        <v>1</v>
      </c>
      <c r="DZ40" s="4"/>
      <c r="EA40" s="4"/>
      <c r="EB40" s="4"/>
      <c r="EC40" s="4">
        <v>1</v>
      </c>
      <c r="ED40" s="4"/>
      <c r="EE40" s="4"/>
      <c r="EF40" s="4">
        <v>1</v>
      </c>
      <c r="EG40" s="4"/>
      <c r="EH40" s="4"/>
      <c r="EI40" s="4">
        <v>1</v>
      </c>
      <c r="EJ40" s="4"/>
      <c r="EK40" s="4"/>
      <c r="EL40" s="4">
        <v>1</v>
      </c>
      <c r="EM40" s="4"/>
      <c r="EN40" s="4">
        <v>1</v>
      </c>
      <c r="EO40" s="4"/>
      <c r="EP40" s="4"/>
      <c r="EQ40" s="4"/>
      <c r="ER40" s="4">
        <v>1</v>
      </c>
      <c r="ES40" s="4"/>
      <c r="ET40" s="4">
        <v>1</v>
      </c>
      <c r="EU40" s="4"/>
      <c r="EV40" s="4"/>
      <c r="EW40" s="4"/>
      <c r="EX40" s="4">
        <v>1</v>
      </c>
      <c r="EY40" s="4"/>
      <c r="EZ40" s="4"/>
      <c r="FA40" s="4">
        <v>1</v>
      </c>
      <c r="FB40" s="4"/>
      <c r="FC40" s="4"/>
      <c r="FD40" s="4">
        <v>1</v>
      </c>
      <c r="FE40" s="4"/>
      <c r="FF40" s="4"/>
      <c r="FG40" s="4">
        <v>1</v>
      </c>
      <c r="FH40" s="4"/>
      <c r="FI40" s="4">
        <v>1</v>
      </c>
      <c r="FJ40" s="4"/>
      <c r="FK40" s="4"/>
      <c r="FL40" s="4"/>
      <c r="FM40" s="4">
        <v>1</v>
      </c>
      <c r="FN40" s="4"/>
      <c r="FO40" s="4">
        <v>1</v>
      </c>
      <c r="FP40" s="4"/>
      <c r="FQ40" s="4"/>
      <c r="FR40" s="4"/>
      <c r="FS40" s="4">
        <v>1</v>
      </c>
      <c r="FT40" s="4"/>
      <c r="FU40" s="4"/>
      <c r="FV40" s="4">
        <v>1</v>
      </c>
      <c r="FW40" s="4"/>
      <c r="FX40" s="4"/>
      <c r="FY40" s="4">
        <v>1</v>
      </c>
      <c r="FZ40" s="4"/>
      <c r="GA40" s="4"/>
      <c r="GB40" s="4">
        <v>1</v>
      </c>
      <c r="GC40" s="4"/>
      <c r="GD40" s="4">
        <v>1</v>
      </c>
      <c r="GE40" s="4"/>
      <c r="GF40" s="4"/>
      <c r="GG40" s="4"/>
      <c r="GH40" s="4">
        <v>1</v>
      </c>
      <c r="GI40" s="4"/>
      <c r="GJ40" s="4">
        <v>1</v>
      </c>
      <c r="GK40" s="4"/>
      <c r="GL40" s="4"/>
      <c r="GM40" s="4"/>
      <c r="GN40" s="4">
        <v>1</v>
      </c>
      <c r="GO40" s="4"/>
      <c r="GP40" s="4"/>
      <c r="GQ40" s="4">
        <v>1</v>
      </c>
      <c r="GR40" s="4"/>
    </row>
    <row r="41" spans="1:200" x14ac:dyDescent="0.25">
      <c r="A41" s="38">
        <v>28</v>
      </c>
      <c r="B41" s="37" t="s">
        <v>1408</v>
      </c>
      <c r="C41" s="4">
        <v>1</v>
      </c>
      <c r="D41" s="4"/>
      <c r="E41" s="4"/>
      <c r="F41" s="4">
        <v>1</v>
      </c>
      <c r="G41" s="4"/>
      <c r="H41" s="4"/>
      <c r="I41" s="4">
        <v>1</v>
      </c>
      <c r="J41" s="4"/>
      <c r="K41" s="4"/>
      <c r="L41" s="4"/>
      <c r="M41" s="4">
        <v>1</v>
      </c>
      <c r="N41" s="4"/>
      <c r="O41" s="4">
        <v>1</v>
      </c>
      <c r="P41" s="4"/>
      <c r="Q41" s="4"/>
      <c r="R41" s="4">
        <v>1</v>
      </c>
      <c r="S41" s="4"/>
      <c r="T41" s="4"/>
      <c r="U41" s="4">
        <v>1</v>
      </c>
      <c r="V41" s="4"/>
      <c r="W41" s="4"/>
      <c r="X41" s="4">
        <v>1</v>
      </c>
      <c r="Y41" s="4"/>
      <c r="Z41" s="4"/>
      <c r="AA41" s="4">
        <v>1</v>
      </c>
      <c r="AB41" s="4"/>
      <c r="AC41" s="4"/>
      <c r="AD41" s="4">
        <v>1</v>
      </c>
      <c r="AE41" s="4"/>
      <c r="AF41" s="4"/>
      <c r="AG41" s="4"/>
      <c r="AH41" s="4">
        <v>1</v>
      </c>
      <c r="AI41" s="4"/>
      <c r="AJ41" s="4">
        <v>1</v>
      </c>
      <c r="AK41" s="4"/>
      <c r="AL41" s="4"/>
      <c r="AM41" s="4">
        <v>1</v>
      </c>
      <c r="AN41" s="4"/>
      <c r="AO41" s="4"/>
      <c r="AP41" s="4">
        <v>1</v>
      </c>
      <c r="AQ41" s="4"/>
      <c r="AR41" s="4"/>
      <c r="AS41" s="4"/>
      <c r="AT41" s="4">
        <v>1</v>
      </c>
      <c r="AU41" s="4"/>
      <c r="AV41" s="4">
        <v>1</v>
      </c>
      <c r="AW41" s="4"/>
      <c r="AX41" s="4"/>
      <c r="AY41" s="4">
        <v>1</v>
      </c>
      <c r="AZ41" s="4"/>
      <c r="BA41" s="4"/>
      <c r="BB41" s="4">
        <v>1</v>
      </c>
      <c r="BC41" s="4"/>
      <c r="BD41" s="4"/>
      <c r="BE41" s="4">
        <v>1</v>
      </c>
      <c r="BF41" s="4"/>
      <c r="BG41" s="4"/>
      <c r="BH41" s="4">
        <v>1</v>
      </c>
      <c r="BI41" s="4"/>
      <c r="BJ41" s="4"/>
      <c r="BK41" s="4"/>
      <c r="BL41" s="4">
        <v>1</v>
      </c>
      <c r="BM41" s="4"/>
      <c r="BN41" s="4">
        <v>1</v>
      </c>
      <c r="BO41" s="4"/>
      <c r="BP41" s="4"/>
      <c r="BQ41" s="4">
        <v>1</v>
      </c>
      <c r="BR41" s="4"/>
      <c r="BS41" s="4"/>
      <c r="BT41" s="4">
        <v>1</v>
      </c>
      <c r="BU41" s="4"/>
      <c r="BV41" s="4"/>
      <c r="BW41" s="4">
        <v>1</v>
      </c>
      <c r="BX41" s="4"/>
      <c r="BY41" s="4"/>
      <c r="BZ41" s="4">
        <v>1</v>
      </c>
      <c r="CA41" s="4"/>
      <c r="CB41" s="4"/>
      <c r="CC41" s="4"/>
      <c r="CD41" s="4">
        <v>1</v>
      </c>
      <c r="CE41" s="4"/>
      <c r="CF41" s="4">
        <v>1</v>
      </c>
      <c r="CG41" s="4"/>
      <c r="CH41" s="4"/>
      <c r="CI41" s="4">
        <v>1</v>
      </c>
      <c r="CJ41" s="4"/>
      <c r="CK41" s="4"/>
      <c r="CL41" s="4">
        <v>1</v>
      </c>
      <c r="CM41" s="4"/>
      <c r="CN41" s="4"/>
      <c r="CO41" s="4">
        <v>1</v>
      </c>
      <c r="CP41" s="4"/>
      <c r="CQ41" s="4"/>
      <c r="CR41" s="4">
        <v>1</v>
      </c>
      <c r="CS41" s="4"/>
      <c r="CT41" s="4"/>
      <c r="CU41" s="4"/>
      <c r="CV41" s="4">
        <v>1</v>
      </c>
      <c r="CW41" s="4"/>
      <c r="CX41" s="4">
        <v>1</v>
      </c>
      <c r="CY41" s="4"/>
      <c r="CZ41" s="4"/>
      <c r="DA41" s="4">
        <v>1</v>
      </c>
      <c r="DB41" s="4"/>
      <c r="DC41" s="4"/>
      <c r="DD41" s="4">
        <v>1</v>
      </c>
      <c r="DE41" s="4"/>
      <c r="DF41" s="4"/>
      <c r="DG41" s="4">
        <v>1</v>
      </c>
      <c r="DH41" s="4"/>
      <c r="DI41" s="4"/>
      <c r="DJ41" s="4">
        <v>1</v>
      </c>
      <c r="DK41" s="4"/>
      <c r="DL41" s="4"/>
      <c r="DM41" s="4"/>
      <c r="DN41" s="4">
        <v>1</v>
      </c>
      <c r="DO41" s="4"/>
      <c r="DP41" s="4">
        <v>1</v>
      </c>
      <c r="DQ41" s="4"/>
      <c r="DR41" s="4"/>
      <c r="DS41" s="4">
        <v>1</v>
      </c>
      <c r="DT41" s="4"/>
      <c r="DU41" s="4"/>
      <c r="DV41" s="4">
        <v>1</v>
      </c>
      <c r="DW41" s="4"/>
      <c r="DX41" s="4"/>
      <c r="DY41" s="4">
        <v>1</v>
      </c>
      <c r="DZ41" s="4"/>
      <c r="EA41" s="4"/>
      <c r="EB41" s="4">
        <v>1</v>
      </c>
      <c r="EC41" s="4"/>
      <c r="ED41" s="4"/>
      <c r="EE41" s="4"/>
      <c r="EF41" s="4">
        <v>1</v>
      </c>
      <c r="EG41" s="4"/>
      <c r="EH41" s="4"/>
      <c r="EI41" s="4">
        <v>1</v>
      </c>
      <c r="EJ41" s="4"/>
      <c r="EK41" s="4">
        <v>1</v>
      </c>
      <c r="EL41" s="4"/>
      <c r="EM41" s="4"/>
      <c r="EN41" s="4">
        <v>1</v>
      </c>
      <c r="EO41" s="4"/>
      <c r="EP41" s="4"/>
      <c r="EQ41" s="4">
        <v>1</v>
      </c>
      <c r="ER41" s="4"/>
      <c r="ES41" s="4"/>
      <c r="ET41" s="4">
        <v>1</v>
      </c>
      <c r="EU41" s="4"/>
      <c r="EV41" s="4"/>
      <c r="EW41" s="4">
        <v>1</v>
      </c>
      <c r="EX41" s="4"/>
      <c r="EY41" s="4"/>
      <c r="EZ41" s="4"/>
      <c r="FA41" s="4">
        <v>1</v>
      </c>
      <c r="FB41" s="4"/>
      <c r="FC41" s="4"/>
      <c r="FD41" s="4">
        <v>1</v>
      </c>
      <c r="FE41" s="4"/>
      <c r="FF41" s="4">
        <v>1</v>
      </c>
      <c r="FG41" s="4"/>
      <c r="FH41" s="4"/>
      <c r="FI41" s="4">
        <v>1</v>
      </c>
      <c r="FJ41" s="4"/>
      <c r="FK41" s="4"/>
      <c r="FL41" s="4">
        <v>1</v>
      </c>
      <c r="FM41" s="4"/>
      <c r="FN41" s="4"/>
      <c r="FO41" s="4">
        <v>1</v>
      </c>
      <c r="FP41" s="4"/>
      <c r="FQ41" s="4"/>
      <c r="FR41" s="4">
        <v>1</v>
      </c>
      <c r="FS41" s="4"/>
      <c r="FT41" s="4"/>
      <c r="FU41" s="4"/>
      <c r="FV41" s="4">
        <v>1</v>
      </c>
      <c r="FW41" s="4"/>
      <c r="FX41" s="4"/>
      <c r="FY41" s="4">
        <v>1</v>
      </c>
      <c r="FZ41" s="4"/>
      <c r="GA41" s="4">
        <v>1</v>
      </c>
      <c r="GB41" s="4"/>
      <c r="GC41" s="4"/>
      <c r="GD41" s="4">
        <v>1</v>
      </c>
      <c r="GE41" s="4"/>
      <c r="GF41" s="4"/>
      <c r="GG41" s="4">
        <v>1</v>
      </c>
      <c r="GH41" s="4"/>
      <c r="GI41" s="4"/>
      <c r="GJ41" s="4">
        <v>1</v>
      </c>
      <c r="GK41" s="4"/>
      <c r="GL41" s="4"/>
      <c r="GM41" s="4">
        <v>1</v>
      </c>
      <c r="GN41" s="4"/>
      <c r="GO41" s="4"/>
      <c r="GP41" s="4">
        <v>1</v>
      </c>
      <c r="GQ41" s="4"/>
      <c r="GR41" s="4"/>
    </row>
    <row r="42" spans="1:200" x14ac:dyDescent="0.25">
      <c r="A42" s="38">
        <v>29</v>
      </c>
      <c r="B42" s="37" t="s">
        <v>1409</v>
      </c>
      <c r="C42" s="4">
        <v>1</v>
      </c>
      <c r="D42" s="4"/>
      <c r="E42" s="4"/>
      <c r="F42" s="4">
        <v>1</v>
      </c>
      <c r="G42" s="4"/>
      <c r="H42" s="4"/>
      <c r="I42" s="4">
        <v>1</v>
      </c>
      <c r="J42" s="4"/>
      <c r="K42" s="4"/>
      <c r="L42" s="4">
        <v>1</v>
      </c>
      <c r="M42" s="4"/>
      <c r="N42" s="4"/>
      <c r="O42" s="4">
        <v>1</v>
      </c>
      <c r="P42" s="4"/>
      <c r="Q42" s="4"/>
      <c r="R42" s="4">
        <v>1</v>
      </c>
      <c r="S42" s="4"/>
      <c r="T42" s="4"/>
      <c r="U42" s="4">
        <v>1</v>
      </c>
      <c r="V42" s="4"/>
      <c r="W42" s="4"/>
      <c r="X42" s="4">
        <v>1</v>
      </c>
      <c r="Y42" s="4"/>
      <c r="Z42" s="4"/>
      <c r="AA42" s="4">
        <v>1</v>
      </c>
      <c r="AB42" s="4"/>
      <c r="AC42" s="4"/>
      <c r="AD42" s="4">
        <v>1</v>
      </c>
      <c r="AE42" s="4"/>
      <c r="AF42" s="4"/>
      <c r="AG42" s="4">
        <v>1</v>
      </c>
      <c r="AH42" s="4"/>
      <c r="AI42" s="4"/>
      <c r="AJ42" s="4">
        <v>1</v>
      </c>
      <c r="AK42" s="4"/>
      <c r="AL42" s="4"/>
      <c r="AM42" s="4">
        <v>1</v>
      </c>
      <c r="AN42" s="4"/>
      <c r="AO42" s="4"/>
      <c r="AP42" s="4">
        <v>1</v>
      </c>
      <c r="AQ42" s="4"/>
      <c r="AR42" s="4"/>
      <c r="AS42" s="4">
        <v>1</v>
      </c>
      <c r="AT42" s="4"/>
      <c r="AU42" s="4"/>
      <c r="AV42" s="4">
        <v>1</v>
      </c>
      <c r="AW42" s="4"/>
      <c r="AX42" s="4"/>
      <c r="AY42" s="4">
        <v>1</v>
      </c>
      <c r="AZ42" s="4"/>
      <c r="BA42" s="4"/>
      <c r="BB42" s="4">
        <v>1</v>
      </c>
      <c r="BC42" s="4"/>
      <c r="BD42" s="4"/>
      <c r="BE42" s="4">
        <v>1</v>
      </c>
      <c r="BF42" s="4"/>
      <c r="BG42" s="4"/>
      <c r="BH42" s="4">
        <v>1</v>
      </c>
      <c r="BI42" s="4"/>
      <c r="BJ42" s="4"/>
      <c r="BK42" s="4">
        <v>1</v>
      </c>
      <c r="BL42" s="4"/>
      <c r="BM42" s="4"/>
      <c r="BN42" s="4">
        <v>1</v>
      </c>
      <c r="BO42" s="4"/>
      <c r="BP42" s="4"/>
      <c r="BQ42" s="4">
        <v>1</v>
      </c>
      <c r="BR42" s="4"/>
      <c r="BS42" s="4"/>
      <c r="BT42" s="4">
        <v>1</v>
      </c>
      <c r="BU42" s="4"/>
      <c r="BV42" s="4"/>
      <c r="BW42" s="4">
        <v>1</v>
      </c>
      <c r="BX42" s="4"/>
      <c r="BY42" s="4"/>
      <c r="BZ42" s="4">
        <v>1</v>
      </c>
      <c r="CA42" s="4"/>
      <c r="CB42" s="4"/>
      <c r="CC42" s="4">
        <v>1</v>
      </c>
      <c r="CD42" s="4"/>
      <c r="CE42" s="4"/>
      <c r="CF42" s="4">
        <v>1</v>
      </c>
      <c r="CG42" s="4"/>
      <c r="CH42" s="4"/>
      <c r="CI42" s="4">
        <v>1</v>
      </c>
      <c r="CJ42" s="4"/>
      <c r="CK42" s="4"/>
      <c r="CL42" s="4">
        <v>1</v>
      </c>
      <c r="CM42" s="4"/>
      <c r="CN42" s="4"/>
      <c r="CO42" s="4">
        <v>1</v>
      </c>
      <c r="CP42" s="4"/>
      <c r="CQ42" s="4"/>
      <c r="CR42" s="4">
        <v>1</v>
      </c>
      <c r="CS42" s="4"/>
      <c r="CT42" s="4"/>
      <c r="CU42" s="4">
        <v>1</v>
      </c>
      <c r="CV42" s="4"/>
      <c r="CW42" s="4"/>
      <c r="CX42" s="4">
        <v>1</v>
      </c>
      <c r="CY42" s="4"/>
      <c r="CZ42" s="4"/>
      <c r="DA42" s="4">
        <v>1</v>
      </c>
      <c r="DB42" s="4"/>
      <c r="DC42" s="4"/>
      <c r="DD42" s="4">
        <v>1</v>
      </c>
      <c r="DE42" s="4"/>
      <c r="DF42" s="4"/>
      <c r="DG42" s="4">
        <v>1</v>
      </c>
      <c r="DH42" s="4"/>
      <c r="DI42" s="4"/>
      <c r="DJ42" s="4">
        <v>1</v>
      </c>
      <c r="DK42" s="4"/>
      <c r="DL42" s="4"/>
      <c r="DM42" s="4">
        <v>1</v>
      </c>
      <c r="DN42" s="4"/>
      <c r="DO42" s="4"/>
      <c r="DP42" s="4">
        <v>1</v>
      </c>
      <c r="DQ42" s="4"/>
      <c r="DR42" s="4"/>
      <c r="DS42" s="4">
        <v>1</v>
      </c>
      <c r="DT42" s="4"/>
      <c r="DU42" s="4"/>
      <c r="DV42" s="4">
        <v>1</v>
      </c>
      <c r="DW42" s="4"/>
      <c r="DX42" s="4"/>
      <c r="DY42" s="4">
        <v>1</v>
      </c>
      <c r="DZ42" s="4"/>
      <c r="EA42" s="4"/>
      <c r="EB42" s="4">
        <v>1</v>
      </c>
      <c r="EC42" s="4"/>
      <c r="ED42" s="4"/>
      <c r="EE42" s="4">
        <v>1</v>
      </c>
      <c r="EF42" s="4"/>
      <c r="EG42" s="4"/>
      <c r="EH42" s="4">
        <v>1</v>
      </c>
      <c r="EI42" s="4"/>
      <c r="EJ42" s="4"/>
      <c r="EK42" s="4">
        <v>1</v>
      </c>
      <c r="EL42" s="4"/>
      <c r="EM42" s="4"/>
      <c r="EN42" s="4">
        <v>1</v>
      </c>
      <c r="EO42" s="4"/>
      <c r="EP42" s="4"/>
      <c r="EQ42" s="4">
        <v>1</v>
      </c>
      <c r="ER42" s="4"/>
      <c r="ES42" s="4"/>
      <c r="ET42" s="4">
        <v>1</v>
      </c>
      <c r="EU42" s="4"/>
      <c r="EV42" s="4"/>
      <c r="EW42" s="4">
        <v>1</v>
      </c>
      <c r="EX42" s="4"/>
      <c r="EY42" s="4"/>
      <c r="EZ42" s="4">
        <v>1</v>
      </c>
      <c r="FA42" s="4"/>
      <c r="FB42" s="4"/>
      <c r="FC42" s="4">
        <v>1</v>
      </c>
      <c r="FD42" s="4"/>
      <c r="FE42" s="4"/>
      <c r="FF42" s="4">
        <v>1</v>
      </c>
      <c r="FG42" s="4"/>
      <c r="FH42" s="4"/>
      <c r="FI42" s="4">
        <v>1</v>
      </c>
      <c r="FJ42" s="4"/>
      <c r="FK42" s="4"/>
      <c r="FL42" s="4">
        <v>1</v>
      </c>
      <c r="FM42" s="4"/>
      <c r="FN42" s="4"/>
      <c r="FO42" s="4">
        <v>1</v>
      </c>
      <c r="FP42" s="4"/>
      <c r="FQ42" s="4"/>
      <c r="FR42" s="4">
        <v>1</v>
      </c>
      <c r="FS42" s="4"/>
      <c r="FT42" s="4"/>
      <c r="FU42" s="4">
        <v>1</v>
      </c>
      <c r="FV42" s="4"/>
      <c r="FW42" s="4"/>
      <c r="FX42" s="4">
        <v>1</v>
      </c>
      <c r="FY42" s="4"/>
      <c r="FZ42" s="4"/>
      <c r="GA42" s="4">
        <v>1</v>
      </c>
      <c r="GB42" s="4"/>
      <c r="GC42" s="4"/>
      <c r="GD42" s="4">
        <v>1</v>
      </c>
      <c r="GE42" s="4"/>
      <c r="GF42" s="4"/>
      <c r="GG42" s="4">
        <v>1</v>
      </c>
      <c r="GH42" s="4"/>
      <c r="GI42" s="4"/>
      <c r="GJ42" s="4">
        <v>1</v>
      </c>
      <c r="GK42" s="4"/>
      <c r="GL42" s="4"/>
      <c r="GM42" s="4">
        <v>1</v>
      </c>
      <c r="GN42" s="4"/>
      <c r="GO42" s="4"/>
      <c r="GP42" s="4">
        <v>1</v>
      </c>
      <c r="GQ42" s="4"/>
      <c r="GR42" s="4"/>
    </row>
    <row r="43" spans="1:200" x14ac:dyDescent="0.25">
      <c r="A43" s="45" t="s">
        <v>278</v>
      </c>
      <c r="B43" s="46"/>
      <c r="C43" s="38">
        <f>SUM(C14:C42)</f>
        <v>29</v>
      </c>
      <c r="D43" s="38">
        <f t="shared" ref="D43:T43" si="0">SUM(D14:D42)</f>
        <v>0</v>
      </c>
      <c r="E43" s="38">
        <f t="shared" si="0"/>
        <v>0</v>
      </c>
      <c r="F43" s="38">
        <f t="shared" si="0"/>
        <v>29</v>
      </c>
      <c r="G43" s="38">
        <f t="shared" si="0"/>
        <v>0</v>
      </c>
      <c r="H43" s="38">
        <f t="shared" si="0"/>
        <v>0</v>
      </c>
      <c r="I43" s="38">
        <f t="shared" si="0"/>
        <v>29</v>
      </c>
      <c r="J43" s="38">
        <f t="shared" si="0"/>
        <v>0</v>
      </c>
      <c r="K43" s="38">
        <f t="shared" si="0"/>
        <v>0</v>
      </c>
      <c r="L43" s="38">
        <f t="shared" si="0"/>
        <v>15</v>
      </c>
      <c r="M43" s="38">
        <f t="shared" si="0"/>
        <v>9</v>
      </c>
      <c r="N43" s="38">
        <f t="shared" si="0"/>
        <v>5</v>
      </c>
      <c r="O43" s="38">
        <f t="shared" si="0"/>
        <v>19</v>
      </c>
      <c r="P43" s="38">
        <f t="shared" si="0"/>
        <v>10</v>
      </c>
      <c r="Q43" s="38">
        <f t="shared" si="0"/>
        <v>0</v>
      </c>
      <c r="R43" s="38">
        <f t="shared" si="0"/>
        <v>29</v>
      </c>
      <c r="S43" s="38">
        <f t="shared" si="0"/>
        <v>0</v>
      </c>
      <c r="T43" s="38">
        <f t="shared" si="0"/>
        <v>0</v>
      </c>
      <c r="U43" s="38">
        <f t="shared" ref="U43:BV43" si="1">SUM(U14:U42)</f>
        <v>29</v>
      </c>
      <c r="V43" s="38">
        <f t="shared" si="1"/>
        <v>0</v>
      </c>
      <c r="W43" s="38">
        <f t="shared" si="1"/>
        <v>0</v>
      </c>
      <c r="X43" s="38">
        <f t="shared" si="1"/>
        <v>29</v>
      </c>
      <c r="Y43" s="38">
        <f t="shared" si="1"/>
        <v>0</v>
      </c>
      <c r="Z43" s="38">
        <f t="shared" si="1"/>
        <v>0</v>
      </c>
      <c r="AA43" s="38">
        <f t="shared" si="1"/>
        <v>29</v>
      </c>
      <c r="AB43" s="38">
        <f t="shared" si="1"/>
        <v>0</v>
      </c>
      <c r="AC43" s="38">
        <f t="shared" si="1"/>
        <v>0</v>
      </c>
      <c r="AD43" s="38">
        <f t="shared" si="1"/>
        <v>19</v>
      </c>
      <c r="AE43" s="38">
        <f t="shared" si="1"/>
        <v>10</v>
      </c>
      <c r="AF43" s="38">
        <f t="shared" si="1"/>
        <v>0</v>
      </c>
      <c r="AG43" s="38">
        <f t="shared" si="1"/>
        <v>15</v>
      </c>
      <c r="AH43" s="38">
        <f t="shared" si="1"/>
        <v>9</v>
      </c>
      <c r="AI43" s="38">
        <f t="shared" si="1"/>
        <v>5</v>
      </c>
      <c r="AJ43" s="38">
        <f t="shared" si="1"/>
        <v>19</v>
      </c>
      <c r="AK43" s="38">
        <f t="shared" si="1"/>
        <v>10</v>
      </c>
      <c r="AL43" s="38">
        <f t="shared" si="1"/>
        <v>0</v>
      </c>
      <c r="AM43" s="38">
        <f t="shared" si="1"/>
        <v>29</v>
      </c>
      <c r="AN43" s="38">
        <f t="shared" si="1"/>
        <v>0</v>
      </c>
      <c r="AO43" s="38">
        <f t="shared" si="1"/>
        <v>0</v>
      </c>
      <c r="AP43" s="38">
        <f t="shared" si="1"/>
        <v>19</v>
      </c>
      <c r="AQ43" s="38">
        <f t="shared" si="1"/>
        <v>10</v>
      </c>
      <c r="AR43" s="38">
        <f t="shared" si="1"/>
        <v>0</v>
      </c>
      <c r="AS43" s="38">
        <f t="shared" si="1"/>
        <v>15</v>
      </c>
      <c r="AT43" s="38">
        <f t="shared" si="1"/>
        <v>9</v>
      </c>
      <c r="AU43" s="38">
        <f t="shared" si="1"/>
        <v>5</v>
      </c>
      <c r="AV43" s="38">
        <f t="shared" si="1"/>
        <v>19</v>
      </c>
      <c r="AW43" s="38">
        <f t="shared" si="1"/>
        <v>10</v>
      </c>
      <c r="AX43" s="38">
        <f t="shared" si="1"/>
        <v>0</v>
      </c>
      <c r="AY43" s="38">
        <f t="shared" si="1"/>
        <v>17</v>
      </c>
      <c r="AZ43" s="38">
        <f t="shared" si="1"/>
        <v>9</v>
      </c>
      <c r="BA43" s="38">
        <f t="shared" si="1"/>
        <v>3</v>
      </c>
      <c r="BB43" s="38">
        <f t="shared" si="1"/>
        <v>19</v>
      </c>
      <c r="BC43" s="38">
        <f t="shared" si="1"/>
        <v>10</v>
      </c>
      <c r="BD43" s="38">
        <f t="shared" si="1"/>
        <v>0</v>
      </c>
      <c r="BE43" s="38">
        <f t="shared" si="1"/>
        <v>29</v>
      </c>
      <c r="BF43" s="38">
        <f t="shared" si="1"/>
        <v>0</v>
      </c>
      <c r="BG43" s="38">
        <f t="shared" si="1"/>
        <v>0</v>
      </c>
      <c r="BH43" s="38">
        <f t="shared" si="1"/>
        <v>19</v>
      </c>
      <c r="BI43" s="38">
        <f t="shared" si="1"/>
        <v>10</v>
      </c>
      <c r="BJ43" s="38">
        <f t="shared" si="1"/>
        <v>0</v>
      </c>
      <c r="BK43" s="38">
        <f t="shared" si="1"/>
        <v>15</v>
      </c>
      <c r="BL43" s="38">
        <f t="shared" si="1"/>
        <v>9</v>
      </c>
      <c r="BM43" s="38">
        <f t="shared" si="1"/>
        <v>5</v>
      </c>
      <c r="BN43" s="38">
        <f t="shared" si="1"/>
        <v>19</v>
      </c>
      <c r="BO43" s="38">
        <f t="shared" si="1"/>
        <v>10</v>
      </c>
      <c r="BP43" s="38">
        <f t="shared" si="1"/>
        <v>0</v>
      </c>
      <c r="BQ43" s="38">
        <f t="shared" si="1"/>
        <v>17</v>
      </c>
      <c r="BR43" s="38">
        <f t="shared" si="1"/>
        <v>9</v>
      </c>
      <c r="BS43" s="38">
        <f t="shared" si="1"/>
        <v>3</v>
      </c>
      <c r="BT43" s="38">
        <f t="shared" si="1"/>
        <v>19</v>
      </c>
      <c r="BU43" s="38">
        <f t="shared" si="1"/>
        <v>10</v>
      </c>
      <c r="BV43" s="38">
        <f t="shared" si="1"/>
        <v>0</v>
      </c>
      <c r="BW43" s="38">
        <f t="shared" ref="BW43:CA43" si="2">SUM(BW14:BW42)</f>
        <v>29</v>
      </c>
      <c r="BX43" s="38">
        <f t="shared" si="2"/>
        <v>0</v>
      </c>
      <c r="BY43" s="38">
        <f t="shared" si="2"/>
        <v>0</v>
      </c>
      <c r="BZ43" s="38">
        <f t="shared" si="2"/>
        <v>19</v>
      </c>
      <c r="CA43" s="38">
        <f t="shared" si="2"/>
        <v>10</v>
      </c>
      <c r="CB43" s="38">
        <f t="shared" ref="CB43:DR43" si="3">SUM(CB14:CB42)</f>
        <v>0</v>
      </c>
      <c r="CC43" s="38">
        <f t="shared" si="3"/>
        <v>15</v>
      </c>
      <c r="CD43" s="38">
        <f t="shared" si="3"/>
        <v>9</v>
      </c>
      <c r="CE43" s="38">
        <f t="shared" si="3"/>
        <v>5</v>
      </c>
      <c r="CF43" s="38">
        <f t="shared" si="3"/>
        <v>19</v>
      </c>
      <c r="CG43" s="38">
        <f t="shared" si="3"/>
        <v>10</v>
      </c>
      <c r="CH43" s="38">
        <f t="shared" si="3"/>
        <v>0</v>
      </c>
      <c r="CI43" s="38">
        <f t="shared" si="3"/>
        <v>17</v>
      </c>
      <c r="CJ43" s="38">
        <f t="shared" si="3"/>
        <v>9</v>
      </c>
      <c r="CK43" s="38">
        <f t="shared" si="3"/>
        <v>3</v>
      </c>
      <c r="CL43" s="38">
        <f t="shared" si="3"/>
        <v>19</v>
      </c>
      <c r="CM43" s="38">
        <f t="shared" si="3"/>
        <v>10</v>
      </c>
      <c r="CN43" s="38">
        <f t="shared" si="3"/>
        <v>0</v>
      </c>
      <c r="CO43" s="38">
        <f t="shared" si="3"/>
        <v>29</v>
      </c>
      <c r="CP43" s="38">
        <f t="shared" si="3"/>
        <v>0</v>
      </c>
      <c r="CQ43" s="38">
        <f t="shared" si="3"/>
        <v>0</v>
      </c>
      <c r="CR43" s="38">
        <f t="shared" si="3"/>
        <v>19</v>
      </c>
      <c r="CS43" s="38">
        <f t="shared" si="3"/>
        <v>10</v>
      </c>
      <c r="CT43" s="38">
        <f t="shared" si="3"/>
        <v>0</v>
      </c>
      <c r="CU43" s="38">
        <f t="shared" si="3"/>
        <v>15</v>
      </c>
      <c r="CV43" s="38">
        <f t="shared" si="3"/>
        <v>9</v>
      </c>
      <c r="CW43" s="38">
        <f t="shared" si="3"/>
        <v>5</v>
      </c>
      <c r="CX43" s="38">
        <f t="shared" si="3"/>
        <v>19</v>
      </c>
      <c r="CY43" s="38">
        <f t="shared" si="3"/>
        <v>10</v>
      </c>
      <c r="CZ43" s="38">
        <f t="shared" si="3"/>
        <v>0</v>
      </c>
      <c r="DA43" s="38">
        <f t="shared" si="3"/>
        <v>17</v>
      </c>
      <c r="DB43" s="38">
        <f t="shared" si="3"/>
        <v>9</v>
      </c>
      <c r="DC43" s="38">
        <f t="shared" si="3"/>
        <v>3</v>
      </c>
      <c r="DD43" s="38">
        <f t="shared" si="3"/>
        <v>19</v>
      </c>
      <c r="DE43" s="38">
        <f t="shared" si="3"/>
        <v>10</v>
      </c>
      <c r="DF43" s="38">
        <f t="shared" si="3"/>
        <v>0</v>
      </c>
      <c r="DG43" s="38">
        <f t="shared" si="3"/>
        <v>29</v>
      </c>
      <c r="DH43" s="38">
        <f t="shared" si="3"/>
        <v>0</v>
      </c>
      <c r="DI43" s="38">
        <f t="shared" si="3"/>
        <v>0</v>
      </c>
      <c r="DJ43" s="38">
        <f t="shared" si="3"/>
        <v>19</v>
      </c>
      <c r="DK43" s="38">
        <f t="shared" si="3"/>
        <v>10</v>
      </c>
      <c r="DL43" s="38">
        <f t="shared" si="3"/>
        <v>0</v>
      </c>
      <c r="DM43" s="38">
        <f t="shared" si="3"/>
        <v>15</v>
      </c>
      <c r="DN43" s="38">
        <f t="shared" si="3"/>
        <v>9</v>
      </c>
      <c r="DO43" s="38">
        <f t="shared" si="3"/>
        <v>5</v>
      </c>
      <c r="DP43" s="38">
        <f t="shared" si="3"/>
        <v>19</v>
      </c>
      <c r="DQ43" s="38">
        <f t="shared" si="3"/>
        <v>10</v>
      </c>
      <c r="DR43" s="38">
        <f t="shared" si="3"/>
        <v>0</v>
      </c>
      <c r="DS43" s="38">
        <f t="shared" ref="DS43:FZ43" si="4">SUM(DS14:DS42)</f>
        <v>17</v>
      </c>
      <c r="DT43" s="38">
        <f t="shared" si="4"/>
        <v>9</v>
      </c>
      <c r="DU43" s="38">
        <f t="shared" si="4"/>
        <v>3</v>
      </c>
      <c r="DV43" s="38">
        <f t="shared" si="4"/>
        <v>19</v>
      </c>
      <c r="DW43" s="38">
        <f t="shared" si="4"/>
        <v>10</v>
      </c>
      <c r="DX43" s="38">
        <f t="shared" si="4"/>
        <v>0</v>
      </c>
      <c r="DY43" s="38">
        <f t="shared" si="4"/>
        <v>29</v>
      </c>
      <c r="DZ43" s="38">
        <f t="shared" si="4"/>
        <v>0</v>
      </c>
      <c r="EA43" s="38">
        <f t="shared" si="4"/>
        <v>0</v>
      </c>
      <c r="EB43" s="38">
        <f t="shared" si="4"/>
        <v>19</v>
      </c>
      <c r="EC43" s="38">
        <f t="shared" si="4"/>
        <v>10</v>
      </c>
      <c r="ED43" s="38">
        <f t="shared" si="4"/>
        <v>0</v>
      </c>
      <c r="EE43" s="38">
        <f t="shared" si="4"/>
        <v>15</v>
      </c>
      <c r="EF43" s="38">
        <f t="shared" si="4"/>
        <v>9</v>
      </c>
      <c r="EG43" s="38">
        <f t="shared" si="4"/>
        <v>5</v>
      </c>
      <c r="EH43" s="38">
        <f t="shared" si="4"/>
        <v>15</v>
      </c>
      <c r="EI43" s="38">
        <f t="shared" si="4"/>
        <v>9</v>
      </c>
      <c r="EJ43" s="38">
        <f t="shared" si="4"/>
        <v>5</v>
      </c>
      <c r="EK43" s="38">
        <f t="shared" si="4"/>
        <v>19</v>
      </c>
      <c r="EL43" s="38">
        <f t="shared" si="4"/>
        <v>10</v>
      </c>
      <c r="EM43" s="38">
        <f t="shared" si="4"/>
        <v>0</v>
      </c>
      <c r="EN43" s="38">
        <f t="shared" si="4"/>
        <v>17</v>
      </c>
      <c r="EO43" s="38">
        <f t="shared" si="4"/>
        <v>9</v>
      </c>
      <c r="EP43" s="38">
        <f t="shared" si="4"/>
        <v>3</v>
      </c>
      <c r="EQ43" s="38">
        <f t="shared" si="4"/>
        <v>19</v>
      </c>
      <c r="ER43" s="38">
        <f t="shared" si="4"/>
        <v>10</v>
      </c>
      <c r="ES43" s="38">
        <f t="shared" si="4"/>
        <v>0</v>
      </c>
      <c r="ET43" s="38">
        <f t="shared" si="4"/>
        <v>29</v>
      </c>
      <c r="EU43" s="38">
        <f t="shared" si="4"/>
        <v>0</v>
      </c>
      <c r="EV43" s="38">
        <f t="shared" si="4"/>
        <v>0</v>
      </c>
      <c r="EW43" s="38">
        <f t="shared" si="4"/>
        <v>19</v>
      </c>
      <c r="EX43" s="38">
        <f t="shared" si="4"/>
        <v>10</v>
      </c>
      <c r="EY43" s="38">
        <f t="shared" si="4"/>
        <v>0</v>
      </c>
      <c r="EZ43" s="38">
        <f t="shared" si="4"/>
        <v>15</v>
      </c>
      <c r="FA43" s="38">
        <f t="shared" si="4"/>
        <v>9</v>
      </c>
      <c r="FB43" s="38">
        <f t="shared" si="4"/>
        <v>5</v>
      </c>
      <c r="FC43" s="38">
        <f t="shared" si="4"/>
        <v>15</v>
      </c>
      <c r="FD43" s="38">
        <f t="shared" si="4"/>
        <v>9</v>
      </c>
      <c r="FE43" s="38">
        <f t="shared" si="4"/>
        <v>5</v>
      </c>
      <c r="FF43" s="38">
        <f t="shared" si="4"/>
        <v>19</v>
      </c>
      <c r="FG43" s="38">
        <f t="shared" si="4"/>
        <v>10</v>
      </c>
      <c r="FH43" s="38">
        <f t="shared" si="4"/>
        <v>0</v>
      </c>
      <c r="FI43" s="38">
        <f t="shared" si="4"/>
        <v>17</v>
      </c>
      <c r="FJ43" s="38">
        <f t="shared" si="4"/>
        <v>9</v>
      </c>
      <c r="FK43" s="38">
        <f t="shared" si="4"/>
        <v>3</v>
      </c>
      <c r="FL43" s="38">
        <f t="shared" si="4"/>
        <v>19</v>
      </c>
      <c r="FM43" s="38">
        <f t="shared" si="4"/>
        <v>10</v>
      </c>
      <c r="FN43" s="38">
        <f t="shared" si="4"/>
        <v>0</v>
      </c>
      <c r="FO43" s="38">
        <f t="shared" si="4"/>
        <v>29</v>
      </c>
      <c r="FP43" s="38">
        <f t="shared" si="4"/>
        <v>0</v>
      </c>
      <c r="FQ43" s="38">
        <f t="shared" si="4"/>
        <v>0</v>
      </c>
      <c r="FR43" s="38">
        <f t="shared" si="4"/>
        <v>19</v>
      </c>
      <c r="FS43" s="38">
        <f t="shared" si="4"/>
        <v>10</v>
      </c>
      <c r="FT43" s="38">
        <f t="shared" si="4"/>
        <v>0</v>
      </c>
      <c r="FU43" s="38">
        <f t="shared" si="4"/>
        <v>15</v>
      </c>
      <c r="FV43" s="38">
        <f t="shared" si="4"/>
        <v>9</v>
      </c>
      <c r="FW43" s="38">
        <f t="shared" si="4"/>
        <v>5</v>
      </c>
      <c r="FX43" s="38">
        <f t="shared" si="4"/>
        <v>15</v>
      </c>
      <c r="FY43" s="38">
        <f t="shared" si="4"/>
        <v>9</v>
      </c>
      <c r="FZ43" s="38">
        <f t="shared" si="4"/>
        <v>5</v>
      </c>
      <c r="GA43" s="38">
        <f t="shared" ref="GA43:GR43" si="5">SUM(GA14:GA42)</f>
        <v>19</v>
      </c>
      <c r="GB43" s="38">
        <f t="shared" si="5"/>
        <v>10</v>
      </c>
      <c r="GC43" s="38">
        <f t="shared" si="5"/>
        <v>0</v>
      </c>
      <c r="GD43" s="38">
        <f t="shared" si="5"/>
        <v>17</v>
      </c>
      <c r="GE43" s="38">
        <f t="shared" si="5"/>
        <v>9</v>
      </c>
      <c r="GF43" s="38">
        <f t="shared" si="5"/>
        <v>3</v>
      </c>
      <c r="GG43" s="38">
        <f t="shared" si="5"/>
        <v>19</v>
      </c>
      <c r="GH43" s="38">
        <f t="shared" si="5"/>
        <v>10</v>
      </c>
      <c r="GI43" s="38">
        <f t="shared" si="5"/>
        <v>0</v>
      </c>
      <c r="GJ43" s="38">
        <f t="shared" si="5"/>
        <v>29</v>
      </c>
      <c r="GK43" s="38">
        <f t="shared" si="5"/>
        <v>0</v>
      </c>
      <c r="GL43" s="38">
        <f t="shared" si="5"/>
        <v>0</v>
      </c>
      <c r="GM43" s="38">
        <f t="shared" si="5"/>
        <v>19</v>
      </c>
      <c r="GN43" s="38">
        <f t="shared" si="5"/>
        <v>10</v>
      </c>
      <c r="GO43" s="38">
        <f t="shared" si="5"/>
        <v>0</v>
      </c>
      <c r="GP43" s="38">
        <f t="shared" si="5"/>
        <v>19</v>
      </c>
      <c r="GQ43" s="38">
        <f t="shared" si="5"/>
        <v>10</v>
      </c>
      <c r="GR43" s="38">
        <f t="shared" si="5"/>
        <v>0</v>
      </c>
    </row>
    <row r="44" spans="1:200" ht="37.5" customHeight="1" x14ac:dyDescent="0.25">
      <c r="A44" s="64" t="s">
        <v>843</v>
      </c>
      <c r="B44" s="46"/>
      <c r="C44" s="10">
        <f t="shared" ref="C44:AH44" si="6">C43/29%</f>
        <v>100</v>
      </c>
      <c r="D44" s="10">
        <f t="shared" si="6"/>
        <v>0</v>
      </c>
      <c r="E44" s="10">
        <f t="shared" si="6"/>
        <v>0</v>
      </c>
      <c r="F44" s="10">
        <f t="shared" si="6"/>
        <v>100</v>
      </c>
      <c r="G44" s="10">
        <f t="shared" si="6"/>
        <v>0</v>
      </c>
      <c r="H44" s="10">
        <f t="shared" si="6"/>
        <v>0</v>
      </c>
      <c r="I44" s="10">
        <f t="shared" si="6"/>
        <v>100</v>
      </c>
      <c r="J44" s="10">
        <f t="shared" si="6"/>
        <v>0</v>
      </c>
      <c r="K44" s="10">
        <f t="shared" si="6"/>
        <v>0</v>
      </c>
      <c r="L44" s="10">
        <f t="shared" si="6"/>
        <v>51.724137931034484</v>
      </c>
      <c r="M44" s="10">
        <f t="shared" si="6"/>
        <v>31.03448275862069</v>
      </c>
      <c r="N44" s="10">
        <f t="shared" si="6"/>
        <v>17.241379310344829</v>
      </c>
      <c r="O44" s="10">
        <f t="shared" si="6"/>
        <v>65.517241379310349</v>
      </c>
      <c r="P44" s="10">
        <f t="shared" si="6"/>
        <v>34.482758620689658</v>
      </c>
      <c r="Q44" s="10">
        <f t="shared" si="6"/>
        <v>0</v>
      </c>
      <c r="R44" s="10">
        <f t="shared" si="6"/>
        <v>100</v>
      </c>
      <c r="S44" s="10">
        <f t="shared" si="6"/>
        <v>0</v>
      </c>
      <c r="T44" s="10">
        <f t="shared" si="6"/>
        <v>0</v>
      </c>
      <c r="U44" s="10">
        <f t="shared" si="6"/>
        <v>100</v>
      </c>
      <c r="V44" s="10">
        <f t="shared" si="6"/>
        <v>0</v>
      </c>
      <c r="W44" s="10">
        <f t="shared" si="6"/>
        <v>0</v>
      </c>
      <c r="X44" s="10">
        <f t="shared" si="6"/>
        <v>100</v>
      </c>
      <c r="Y44" s="10">
        <f t="shared" si="6"/>
        <v>0</v>
      </c>
      <c r="Z44" s="10">
        <f t="shared" si="6"/>
        <v>0</v>
      </c>
      <c r="AA44" s="10">
        <f t="shared" si="6"/>
        <v>100</v>
      </c>
      <c r="AB44" s="10">
        <f t="shared" si="6"/>
        <v>0</v>
      </c>
      <c r="AC44" s="10">
        <f t="shared" si="6"/>
        <v>0</v>
      </c>
      <c r="AD44" s="10">
        <f t="shared" si="6"/>
        <v>65.517241379310349</v>
      </c>
      <c r="AE44" s="10">
        <f t="shared" si="6"/>
        <v>34.482758620689658</v>
      </c>
      <c r="AF44" s="10">
        <f t="shared" si="6"/>
        <v>0</v>
      </c>
      <c r="AG44" s="10">
        <f t="shared" si="6"/>
        <v>51.724137931034484</v>
      </c>
      <c r="AH44" s="10">
        <f t="shared" si="6"/>
        <v>31.03448275862069</v>
      </c>
      <c r="AI44" s="10">
        <f t="shared" ref="AI44:BN44" si="7">AI43/29%</f>
        <v>17.241379310344829</v>
      </c>
      <c r="AJ44" s="10">
        <f t="shared" si="7"/>
        <v>65.517241379310349</v>
      </c>
      <c r="AK44" s="10">
        <f t="shared" si="7"/>
        <v>34.482758620689658</v>
      </c>
      <c r="AL44" s="10">
        <f t="shared" si="7"/>
        <v>0</v>
      </c>
      <c r="AM44" s="10">
        <f t="shared" si="7"/>
        <v>100</v>
      </c>
      <c r="AN44" s="10">
        <f t="shared" si="7"/>
        <v>0</v>
      </c>
      <c r="AO44" s="10">
        <f t="shared" si="7"/>
        <v>0</v>
      </c>
      <c r="AP44" s="10">
        <f t="shared" si="7"/>
        <v>65.517241379310349</v>
      </c>
      <c r="AQ44" s="10">
        <f t="shared" si="7"/>
        <v>34.482758620689658</v>
      </c>
      <c r="AR44" s="10">
        <f t="shared" si="7"/>
        <v>0</v>
      </c>
      <c r="AS44" s="10">
        <f t="shared" si="7"/>
        <v>51.724137931034484</v>
      </c>
      <c r="AT44" s="10">
        <f t="shared" si="7"/>
        <v>31.03448275862069</v>
      </c>
      <c r="AU44" s="10">
        <f t="shared" si="7"/>
        <v>17.241379310344829</v>
      </c>
      <c r="AV44" s="10">
        <f t="shared" si="7"/>
        <v>65.517241379310349</v>
      </c>
      <c r="AW44" s="10">
        <f t="shared" si="7"/>
        <v>34.482758620689658</v>
      </c>
      <c r="AX44" s="10">
        <f t="shared" si="7"/>
        <v>0</v>
      </c>
      <c r="AY44" s="10">
        <f t="shared" si="7"/>
        <v>58.62068965517242</v>
      </c>
      <c r="AZ44" s="10">
        <f t="shared" si="7"/>
        <v>31.03448275862069</v>
      </c>
      <c r="BA44" s="10">
        <f t="shared" si="7"/>
        <v>10.344827586206897</v>
      </c>
      <c r="BB44" s="10">
        <f t="shared" si="7"/>
        <v>65.517241379310349</v>
      </c>
      <c r="BC44" s="10">
        <f t="shared" si="7"/>
        <v>34.482758620689658</v>
      </c>
      <c r="BD44" s="10">
        <f t="shared" si="7"/>
        <v>0</v>
      </c>
      <c r="BE44" s="10">
        <f t="shared" si="7"/>
        <v>100</v>
      </c>
      <c r="BF44" s="10">
        <f t="shared" si="7"/>
        <v>0</v>
      </c>
      <c r="BG44" s="10">
        <f t="shared" si="7"/>
        <v>0</v>
      </c>
      <c r="BH44" s="10">
        <f t="shared" si="7"/>
        <v>65.517241379310349</v>
      </c>
      <c r="BI44" s="10">
        <f t="shared" si="7"/>
        <v>34.482758620689658</v>
      </c>
      <c r="BJ44" s="10">
        <f t="shared" si="7"/>
        <v>0</v>
      </c>
      <c r="BK44" s="10">
        <f t="shared" si="7"/>
        <v>51.724137931034484</v>
      </c>
      <c r="BL44" s="10">
        <f t="shared" si="7"/>
        <v>31.03448275862069</v>
      </c>
      <c r="BM44" s="10">
        <f t="shared" si="7"/>
        <v>17.241379310344829</v>
      </c>
      <c r="BN44" s="10">
        <f t="shared" si="7"/>
        <v>65.517241379310349</v>
      </c>
      <c r="BO44" s="10">
        <f t="shared" ref="BO44:BU44" si="8">BO43/29%</f>
        <v>34.482758620689658</v>
      </c>
      <c r="BP44" s="10">
        <f t="shared" si="8"/>
        <v>0</v>
      </c>
      <c r="BQ44" s="10">
        <f t="shared" si="8"/>
        <v>58.62068965517242</v>
      </c>
      <c r="BR44" s="10">
        <f t="shared" si="8"/>
        <v>31.03448275862069</v>
      </c>
      <c r="BS44" s="10">
        <f t="shared" si="8"/>
        <v>10.344827586206897</v>
      </c>
      <c r="BT44" s="10">
        <f t="shared" si="8"/>
        <v>65.517241379310349</v>
      </c>
      <c r="BU44" s="10">
        <f t="shared" si="8"/>
        <v>34.482758620689658</v>
      </c>
      <c r="BV44" s="10">
        <f t="shared" ref="BV44" si="9">BV43/25%</f>
        <v>0</v>
      </c>
      <c r="BW44" s="10">
        <f>BW43/29%</f>
        <v>100</v>
      </c>
      <c r="BX44" s="10">
        <f t="shared" ref="BX44:BY44" si="10">BX43/25%</f>
        <v>0</v>
      </c>
      <c r="BY44" s="10">
        <f t="shared" si="10"/>
        <v>0</v>
      </c>
      <c r="BZ44" s="10">
        <f>BZ43/29%</f>
        <v>65.517241379310349</v>
      </c>
      <c r="CA44" s="10">
        <f>CA43/29%</f>
        <v>34.482758620689658</v>
      </c>
      <c r="CB44" s="10">
        <f t="shared" ref="CB44:DR44" si="11">CB43/25%</f>
        <v>0</v>
      </c>
      <c r="CC44" s="10">
        <f>CC43/29%</f>
        <v>51.724137931034484</v>
      </c>
      <c r="CD44" s="10">
        <f>CD43/29%</f>
        <v>31.03448275862069</v>
      </c>
      <c r="CE44" s="10">
        <f>CE43/29%</f>
        <v>17.241379310344829</v>
      </c>
      <c r="CF44" s="10">
        <f>CF43/29%</f>
        <v>65.517241379310349</v>
      </c>
      <c r="CG44" s="10">
        <f>CG43/29%</f>
        <v>34.482758620689658</v>
      </c>
      <c r="CH44" s="10">
        <f t="shared" si="11"/>
        <v>0</v>
      </c>
      <c r="CI44" s="10">
        <f>CI43/29%</f>
        <v>58.62068965517242</v>
      </c>
      <c r="CJ44" s="10">
        <f>CJ43/29%</f>
        <v>31.03448275862069</v>
      </c>
      <c r="CK44" s="10">
        <f>CK43/29%</f>
        <v>10.344827586206897</v>
      </c>
      <c r="CL44" s="10">
        <f>CL43/29%</f>
        <v>65.517241379310349</v>
      </c>
      <c r="CM44" s="10">
        <f>CM43/29%</f>
        <v>34.482758620689658</v>
      </c>
      <c r="CN44" s="10">
        <f t="shared" si="11"/>
        <v>0</v>
      </c>
      <c r="CO44" s="10">
        <f>CO43/29%</f>
        <v>100</v>
      </c>
      <c r="CP44" s="10">
        <f t="shared" si="11"/>
        <v>0</v>
      </c>
      <c r="CQ44" s="10">
        <f t="shared" si="11"/>
        <v>0</v>
      </c>
      <c r="CR44" s="10">
        <f>CR43/29%</f>
        <v>65.517241379310349</v>
      </c>
      <c r="CS44" s="10">
        <f>CS43/29%</f>
        <v>34.482758620689658</v>
      </c>
      <c r="CT44" s="10">
        <f t="shared" si="11"/>
        <v>0</v>
      </c>
      <c r="CU44" s="10">
        <f>CU43/29%</f>
        <v>51.724137931034484</v>
      </c>
      <c r="CV44" s="10">
        <f>CV43/29%</f>
        <v>31.03448275862069</v>
      </c>
      <c r="CW44" s="10">
        <f>CW43/29%</f>
        <v>17.241379310344829</v>
      </c>
      <c r="CX44" s="10">
        <f>CX43/29%</f>
        <v>65.517241379310349</v>
      </c>
      <c r="CY44" s="10">
        <f>CY43/29%</f>
        <v>34.482758620689658</v>
      </c>
      <c r="CZ44" s="10">
        <f t="shared" si="11"/>
        <v>0</v>
      </c>
      <c r="DA44" s="10">
        <f>DA43/29%</f>
        <v>58.62068965517242</v>
      </c>
      <c r="DB44" s="10">
        <f>DB43/29%</f>
        <v>31.03448275862069</v>
      </c>
      <c r="DC44" s="10">
        <f>DC43/29%</f>
        <v>10.344827586206897</v>
      </c>
      <c r="DD44" s="10">
        <f>DD43/29%</f>
        <v>65.517241379310349</v>
      </c>
      <c r="DE44" s="10">
        <f>DE43/29%</f>
        <v>34.482758620689658</v>
      </c>
      <c r="DF44" s="10">
        <f t="shared" si="11"/>
        <v>0</v>
      </c>
      <c r="DG44" s="10">
        <f>DG43/29%</f>
        <v>100</v>
      </c>
      <c r="DH44" s="10">
        <f t="shared" si="11"/>
        <v>0</v>
      </c>
      <c r="DI44" s="10">
        <f t="shared" si="11"/>
        <v>0</v>
      </c>
      <c r="DJ44" s="10">
        <f>DJ43/29%</f>
        <v>65.517241379310349</v>
      </c>
      <c r="DK44" s="10">
        <f>DK43/29%</f>
        <v>34.482758620689658</v>
      </c>
      <c r="DL44" s="10">
        <f t="shared" si="11"/>
        <v>0</v>
      </c>
      <c r="DM44" s="10">
        <f>DM43/29%</f>
        <v>51.724137931034484</v>
      </c>
      <c r="DN44" s="10">
        <f>DN43/29%</f>
        <v>31.03448275862069</v>
      </c>
      <c r="DO44" s="10">
        <f>DO43/29%</f>
        <v>17.241379310344829</v>
      </c>
      <c r="DP44" s="10">
        <f>DP43/29%</f>
        <v>65.517241379310349</v>
      </c>
      <c r="DQ44" s="10">
        <f>DQ43/29%</f>
        <v>34.482758620689658</v>
      </c>
      <c r="DR44" s="10">
        <f t="shared" si="11"/>
        <v>0</v>
      </c>
      <c r="DS44" s="10">
        <f>DS43/29%</f>
        <v>58.62068965517242</v>
      </c>
      <c r="DT44" s="10">
        <f>DT43/29%</f>
        <v>31.03448275862069</v>
      </c>
      <c r="DU44" s="10">
        <f>DU43/29%</f>
        <v>10.344827586206897</v>
      </c>
      <c r="DV44" s="10">
        <f>DV43/29%</f>
        <v>65.517241379310349</v>
      </c>
      <c r="DW44" s="10">
        <f>DW43/29%</f>
        <v>34.482758620689658</v>
      </c>
      <c r="DX44" s="10">
        <f t="shared" ref="DX44:FT44" si="12">DX43/25%</f>
        <v>0</v>
      </c>
      <c r="DY44" s="10">
        <f>DY43/29%</f>
        <v>100</v>
      </c>
      <c r="DZ44" s="10">
        <f t="shared" si="12"/>
        <v>0</v>
      </c>
      <c r="EA44" s="10">
        <f t="shared" si="12"/>
        <v>0</v>
      </c>
      <c r="EB44" s="10">
        <f>EB43/29%</f>
        <v>65.517241379310349</v>
      </c>
      <c r="EC44" s="10">
        <f>EC43/29%</f>
        <v>34.482758620689658</v>
      </c>
      <c r="ED44" s="10">
        <f t="shared" si="12"/>
        <v>0</v>
      </c>
      <c r="EE44" s="10">
        <f t="shared" ref="EE44:EL44" si="13">EE43/29%</f>
        <v>51.724137931034484</v>
      </c>
      <c r="EF44" s="10">
        <f t="shared" si="13"/>
        <v>31.03448275862069</v>
      </c>
      <c r="EG44" s="10">
        <f t="shared" si="13"/>
        <v>17.241379310344829</v>
      </c>
      <c r="EH44" s="10">
        <f t="shared" si="13"/>
        <v>51.724137931034484</v>
      </c>
      <c r="EI44" s="10">
        <f t="shared" si="13"/>
        <v>31.03448275862069</v>
      </c>
      <c r="EJ44" s="10">
        <f t="shared" si="13"/>
        <v>17.241379310344829</v>
      </c>
      <c r="EK44" s="10">
        <f t="shared" si="13"/>
        <v>65.517241379310349</v>
      </c>
      <c r="EL44" s="10">
        <f t="shared" si="13"/>
        <v>34.482758620689658</v>
      </c>
      <c r="EM44" s="10">
        <f t="shared" si="12"/>
        <v>0</v>
      </c>
      <c r="EN44" s="10">
        <f>EN43/29%</f>
        <v>58.62068965517242</v>
      </c>
      <c r="EO44" s="10">
        <f>EO43/29%</f>
        <v>31.03448275862069</v>
      </c>
      <c r="EP44" s="10">
        <f>EP43/29%</f>
        <v>10.344827586206897</v>
      </c>
      <c r="EQ44" s="10">
        <f>EQ43/29%</f>
        <v>65.517241379310349</v>
      </c>
      <c r="ER44" s="10">
        <f>ER43/29%</f>
        <v>34.482758620689658</v>
      </c>
      <c r="ES44" s="10">
        <f t="shared" si="12"/>
        <v>0</v>
      </c>
      <c r="ET44" s="10">
        <f>ET43/29%</f>
        <v>100</v>
      </c>
      <c r="EU44" s="10">
        <f t="shared" si="12"/>
        <v>0</v>
      </c>
      <c r="EV44" s="10">
        <f t="shared" si="12"/>
        <v>0</v>
      </c>
      <c r="EW44" s="10">
        <f>EW43/29%</f>
        <v>65.517241379310349</v>
      </c>
      <c r="EX44" s="10">
        <f>EX43/29%</f>
        <v>34.482758620689658</v>
      </c>
      <c r="EY44" s="10">
        <f t="shared" si="12"/>
        <v>0</v>
      </c>
      <c r="EZ44" s="10">
        <f t="shared" ref="EZ44:FG44" si="14">EZ43/29%</f>
        <v>51.724137931034484</v>
      </c>
      <c r="FA44" s="10">
        <f t="shared" si="14"/>
        <v>31.03448275862069</v>
      </c>
      <c r="FB44" s="10">
        <f t="shared" si="14"/>
        <v>17.241379310344829</v>
      </c>
      <c r="FC44" s="10">
        <f t="shared" si="14"/>
        <v>51.724137931034484</v>
      </c>
      <c r="FD44" s="10">
        <f t="shared" si="14"/>
        <v>31.03448275862069</v>
      </c>
      <c r="FE44" s="10">
        <f t="shared" si="14"/>
        <v>17.241379310344829</v>
      </c>
      <c r="FF44" s="10">
        <f t="shared" si="14"/>
        <v>65.517241379310349</v>
      </c>
      <c r="FG44" s="10">
        <f t="shared" si="14"/>
        <v>34.482758620689658</v>
      </c>
      <c r="FH44" s="10">
        <f t="shared" si="12"/>
        <v>0</v>
      </c>
      <c r="FI44" s="10">
        <f>FI43/29%</f>
        <v>58.62068965517242</v>
      </c>
      <c r="FJ44" s="10">
        <f>FJ43/29%</f>
        <v>31.03448275862069</v>
      </c>
      <c r="FK44" s="10">
        <f>FK43/29%</f>
        <v>10.344827586206897</v>
      </c>
      <c r="FL44" s="10">
        <f>FL43/29%</f>
        <v>65.517241379310349</v>
      </c>
      <c r="FM44" s="10">
        <f>FM43/29%</f>
        <v>34.482758620689658</v>
      </c>
      <c r="FN44" s="10">
        <f t="shared" si="12"/>
        <v>0</v>
      </c>
      <c r="FO44" s="10">
        <f>FO43/29%</f>
        <v>100</v>
      </c>
      <c r="FP44" s="10">
        <f t="shared" si="12"/>
        <v>0</v>
      </c>
      <c r="FQ44" s="10">
        <f t="shared" si="12"/>
        <v>0</v>
      </c>
      <c r="FR44" s="10">
        <f>FR43/29%</f>
        <v>65.517241379310349</v>
      </c>
      <c r="FS44" s="10">
        <f>FS43/29%</f>
        <v>34.482758620689658</v>
      </c>
      <c r="FT44" s="10">
        <f t="shared" si="12"/>
        <v>0</v>
      </c>
      <c r="FU44" s="10">
        <f t="shared" ref="FU44:GB44" si="15">FU43/29%</f>
        <v>51.724137931034484</v>
      </c>
      <c r="FV44" s="10">
        <f t="shared" si="15"/>
        <v>31.03448275862069</v>
      </c>
      <c r="FW44" s="10">
        <f t="shared" si="15"/>
        <v>17.241379310344829</v>
      </c>
      <c r="FX44" s="10">
        <f t="shared" si="15"/>
        <v>51.724137931034484</v>
      </c>
      <c r="FY44" s="10">
        <f t="shared" si="15"/>
        <v>31.03448275862069</v>
      </c>
      <c r="FZ44" s="10">
        <f t="shared" si="15"/>
        <v>17.241379310344829</v>
      </c>
      <c r="GA44" s="10">
        <f t="shared" si="15"/>
        <v>65.517241379310349</v>
      </c>
      <c r="GB44" s="10">
        <f t="shared" si="15"/>
        <v>34.482758620689658</v>
      </c>
      <c r="GC44" s="10">
        <f t="shared" ref="GC44:GO44" si="16">GC43/25%</f>
        <v>0</v>
      </c>
      <c r="GD44" s="10">
        <f>GD43/29%</f>
        <v>58.62068965517242</v>
      </c>
      <c r="GE44" s="10">
        <f>GE43/29%</f>
        <v>31.03448275862069</v>
      </c>
      <c r="GF44" s="10">
        <f>GF43/29%</f>
        <v>10.344827586206897</v>
      </c>
      <c r="GG44" s="10">
        <f>GG43/29%</f>
        <v>65.517241379310349</v>
      </c>
      <c r="GH44" s="10">
        <f>GH43/29%</f>
        <v>34.482758620689658</v>
      </c>
      <c r="GI44" s="10">
        <f t="shared" si="16"/>
        <v>0</v>
      </c>
      <c r="GJ44" s="10">
        <f>GJ43/29%</f>
        <v>100</v>
      </c>
      <c r="GK44" s="10">
        <f t="shared" si="16"/>
        <v>0</v>
      </c>
      <c r="GL44" s="10">
        <f t="shared" si="16"/>
        <v>0</v>
      </c>
      <c r="GM44" s="10">
        <f>GM43/29%</f>
        <v>65.517241379310349</v>
      </c>
      <c r="GN44" s="10">
        <f>GN43/29%</f>
        <v>34.482758620689658</v>
      </c>
      <c r="GO44" s="10">
        <f t="shared" si="16"/>
        <v>0</v>
      </c>
      <c r="GP44" s="10">
        <f>GP43/29%</f>
        <v>65.517241379310349</v>
      </c>
      <c r="GQ44" s="10">
        <f>GQ43/29%</f>
        <v>34.482758620689658</v>
      </c>
      <c r="GR44" s="10">
        <f>GR43/29%</f>
        <v>0</v>
      </c>
    </row>
    <row r="46" spans="1:200" x14ac:dyDescent="0.25">
      <c r="B46" t="s">
        <v>813</v>
      </c>
    </row>
    <row r="47" spans="1:200" x14ac:dyDescent="0.25">
      <c r="B47" t="s">
        <v>814</v>
      </c>
      <c r="C47" t="s">
        <v>832</v>
      </c>
      <c r="D47" s="35">
        <f>(C44+F44+I44+L44+O44+R44)/6</f>
        <v>86.206896551724142</v>
      </c>
      <c r="E47">
        <f>D47/100*29</f>
        <v>25</v>
      </c>
    </row>
    <row r="48" spans="1:200" x14ac:dyDescent="0.25">
      <c r="B48" t="s">
        <v>815</v>
      </c>
      <c r="C48" t="s">
        <v>832</v>
      </c>
      <c r="D48" s="35">
        <f>(D44+G44+J44+M44+P44+S44)/6</f>
        <v>10.919540229885058</v>
      </c>
      <c r="E48">
        <f>D48/100*29</f>
        <v>3.166666666666667</v>
      </c>
    </row>
    <row r="49" spans="2:5" x14ac:dyDescent="0.25">
      <c r="B49" t="s">
        <v>816</v>
      </c>
      <c r="C49" t="s">
        <v>832</v>
      </c>
      <c r="D49" s="35">
        <f>(E44+H44+K44+N44+Q44+T44)/6</f>
        <v>2.8735632183908049</v>
      </c>
      <c r="E49">
        <f>D49/100*29</f>
        <v>0.83333333333333337</v>
      </c>
    </row>
    <row r="50" spans="2:5" x14ac:dyDescent="0.25">
      <c r="D50" s="28">
        <f>SUM(D47:D49)</f>
        <v>100</v>
      </c>
      <c r="E50" s="28">
        <f>SUM(E47:E49)</f>
        <v>29</v>
      </c>
    </row>
    <row r="51" spans="2:5" x14ac:dyDescent="0.25">
      <c r="B51" t="s">
        <v>814</v>
      </c>
      <c r="C51" t="s">
        <v>833</v>
      </c>
      <c r="D51" s="35">
        <f>(U44+X44+AA44+AD44+AG44+AJ44+AM44+AP44+AS44+AV44+AY44+BB44+BE44+BH44+BK44+BN44+BQ44+BT44)/18</f>
        <v>72.030651340996172</v>
      </c>
      <c r="E51">
        <f>D51/100*29</f>
        <v>20.888888888888893</v>
      </c>
    </row>
    <row r="52" spans="2:5" x14ac:dyDescent="0.25">
      <c r="B52" t="s">
        <v>815</v>
      </c>
      <c r="C52" t="s">
        <v>833</v>
      </c>
      <c r="D52" s="35">
        <f>(V44+Y44+AB44+AE44+AH44+AK44+AN44+AQ44+AT44+AW44+AZ44+BC44+BF44+BI44+BL44+BO44+BR44+BU44)/18</f>
        <v>23.946360153256705</v>
      </c>
      <c r="E52">
        <f>D52/100*29</f>
        <v>6.9444444444444446</v>
      </c>
    </row>
    <row r="53" spans="2:5" x14ac:dyDescent="0.25">
      <c r="B53" t="s">
        <v>816</v>
      </c>
      <c r="C53" t="s">
        <v>833</v>
      </c>
      <c r="D53" s="35">
        <f>(W44+Z44+AC44+AF44+AI44+AL44+AO44+AR44+AU44+AX44+BA44+BD44+BG44+BJ44+BM44+BP44+BS44+BV44)/18</f>
        <v>4.0229885057471266</v>
      </c>
      <c r="E53">
        <f>D53/100*29</f>
        <v>1.1666666666666667</v>
      </c>
    </row>
    <row r="54" spans="2:5" x14ac:dyDescent="0.25">
      <c r="D54" s="28">
        <f>SUM(D51:D53)</f>
        <v>100</v>
      </c>
      <c r="E54" s="28">
        <f>SUM(E51:E53)</f>
        <v>29.000000000000004</v>
      </c>
    </row>
    <row r="55" spans="2:5" x14ac:dyDescent="0.25">
      <c r="B55" t="s">
        <v>814</v>
      </c>
      <c r="C55" t="s">
        <v>834</v>
      </c>
      <c r="D55" s="35">
        <f>(BW44+BZ44+CC44+CF44+CI44+CL44)/6</f>
        <v>67.816091954022994</v>
      </c>
      <c r="E55" s="18">
        <f>D55/100*29</f>
        <v>19.666666666666668</v>
      </c>
    </row>
    <row r="56" spans="2:5" x14ac:dyDescent="0.25">
      <c r="B56" t="s">
        <v>815</v>
      </c>
      <c r="C56" t="s">
        <v>834</v>
      </c>
      <c r="D56" s="35">
        <f>(BX44+CA44+CD44+CG44+CJ44+CM44)/6</f>
        <v>27.586206896551726</v>
      </c>
      <c r="E56" s="18">
        <f>D56/100*29</f>
        <v>8</v>
      </c>
    </row>
    <row r="57" spans="2:5" x14ac:dyDescent="0.25">
      <c r="B57" t="s">
        <v>816</v>
      </c>
      <c r="C57" t="s">
        <v>834</v>
      </c>
      <c r="D57" s="35">
        <f>(BY44+CB44+CE44+CH44+CK44+CN44)/6</f>
        <v>4.597701149425288</v>
      </c>
      <c r="E57" s="18">
        <f>D57/100*29</f>
        <v>1.3333333333333335</v>
      </c>
    </row>
    <row r="58" spans="2:5" x14ac:dyDescent="0.25">
      <c r="D58" s="27">
        <f>SUM(D55:D57)</f>
        <v>100.00000000000001</v>
      </c>
      <c r="E58" s="28">
        <f>SUM(E55:E57)</f>
        <v>29</v>
      </c>
    </row>
    <row r="59" spans="2:5" x14ac:dyDescent="0.25">
      <c r="B59" t="s">
        <v>814</v>
      </c>
      <c r="C59" t="s">
        <v>835</v>
      </c>
      <c r="D59" s="35">
        <f>(CO44+CR44+CU44+CX44+DA44+DD44+DG44+DJ44+DM44+DP44+DS44+DV44+DY44+EB44+EE44+EH44+EK44+EN44+EQ44+ET44+EW44+EZ44+FC44+FF44+FI44+FL44+FO44+FR44+FU44+FX44)/30</f>
        <v>66.666666666666657</v>
      </c>
      <c r="E59">
        <f>D59/100*29</f>
        <v>19.333333333333329</v>
      </c>
    </row>
    <row r="60" spans="2:5" x14ac:dyDescent="0.25">
      <c r="B60" t="s">
        <v>815</v>
      </c>
      <c r="C60" t="s">
        <v>835</v>
      </c>
      <c r="D60" s="35">
        <f>(CP44+CS44+CV44+CY44+DB44+DE44+DH44+DK44+DN44+DQ44+DT44+DW44+DZ44+EC44+EF44+EI44+EL44+EO44+ER44+EU44+EX44+FA44+FD44+FG44+FJ44+FM44+FP44+FS44+FV44+FY44)/30</f>
        <v>27.356321839080461</v>
      </c>
      <c r="E60">
        <f>D60/100*29</f>
        <v>7.9333333333333336</v>
      </c>
    </row>
    <row r="61" spans="2:5" x14ac:dyDescent="0.25">
      <c r="B61" t="s">
        <v>816</v>
      </c>
      <c r="C61" t="s">
        <v>835</v>
      </c>
      <c r="D61" s="35">
        <f>(CQ44+CT44+CW44+CZ44+DC44+DF44+DI44+DL44+DO44+DR44+DU44+DX44+EA44+ED44+EG44+EJ44+EM44+EP44+ES44+EV44+EY44+FB44+FE44+FH44+FK44+FN44+FQ44+FT44+FW44+FZ44)/30</f>
        <v>5.9770114942528734</v>
      </c>
      <c r="E61">
        <f>D61/100*29</f>
        <v>1.7333333333333334</v>
      </c>
    </row>
    <row r="62" spans="2:5" x14ac:dyDescent="0.25">
      <c r="D62" s="28">
        <f>SUM(D59:D61)</f>
        <v>100</v>
      </c>
      <c r="E62" s="28">
        <f>SUM(E59:E61)</f>
        <v>28.999999999999996</v>
      </c>
    </row>
    <row r="63" spans="2:5" x14ac:dyDescent="0.25">
      <c r="B63" t="s">
        <v>814</v>
      </c>
      <c r="C63" t="s">
        <v>836</v>
      </c>
      <c r="D63" s="35">
        <f>(GA44+GD44+GG44+GJ44+GM44+GP44)/6</f>
        <v>70.114942528735639</v>
      </c>
      <c r="E63">
        <f>D63/100*29</f>
        <v>20.333333333333336</v>
      </c>
    </row>
    <row r="64" spans="2:5" x14ac:dyDescent="0.25">
      <c r="B64" t="s">
        <v>815</v>
      </c>
      <c r="C64" t="s">
        <v>836</v>
      </c>
      <c r="D64" s="35">
        <f>(GB44+GE44+GH44+GK44+GN44+GQ44)/6</f>
        <v>28.160919540229884</v>
      </c>
      <c r="E64">
        <f>D64/100*29</f>
        <v>8.1666666666666661</v>
      </c>
    </row>
    <row r="65" spans="2:5" x14ac:dyDescent="0.25">
      <c r="B65" t="s">
        <v>816</v>
      </c>
      <c r="C65" t="s">
        <v>836</v>
      </c>
      <c r="D65" s="35">
        <f>(GC44+GF44+GI44+GL44+GO44+GR44)/6</f>
        <v>1.7241379310344829</v>
      </c>
      <c r="E65">
        <f>D65/100*29</f>
        <v>0.5</v>
      </c>
    </row>
    <row r="66" spans="2:5" x14ac:dyDescent="0.25">
      <c r="D66" s="27">
        <f>SUM(D63:D65)</f>
        <v>100</v>
      </c>
      <c r="E66" s="28">
        <f>SUM(E63:E65)</f>
        <v>29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43:B43"/>
    <mergeCell ref="A44:B44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6"/>
  <sheetViews>
    <sheetView zoomScale="50" zoomScaleNormal="50" workbookViewId="0">
      <selection activeCell="IZ45" sqref="IZ45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840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50" t="s">
        <v>0</v>
      </c>
      <c r="B4" s="50" t="s">
        <v>1</v>
      </c>
      <c r="C4" s="51" t="s">
        <v>57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6" t="s">
        <v>2</v>
      </c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8"/>
      <c r="DD4" s="52" t="s">
        <v>88</v>
      </c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65" t="s">
        <v>115</v>
      </c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7"/>
      <c r="HZ4" s="54" t="s">
        <v>138</v>
      </c>
      <c r="IA4" s="54"/>
      <c r="IB4" s="54"/>
      <c r="IC4" s="54"/>
      <c r="ID4" s="54"/>
      <c r="IE4" s="54"/>
      <c r="IF4" s="54"/>
      <c r="IG4" s="54"/>
      <c r="IH4" s="54"/>
      <c r="II4" s="54"/>
      <c r="IJ4" s="54"/>
      <c r="IK4" s="54"/>
      <c r="IL4" s="54"/>
      <c r="IM4" s="54"/>
      <c r="IN4" s="54"/>
      <c r="IO4" s="54"/>
      <c r="IP4" s="54"/>
      <c r="IQ4" s="54"/>
      <c r="IR4" s="54"/>
      <c r="IS4" s="54"/>
      <c r="IT4" s="54"/>
    </row>
    <row r="5" spans="1:692" ht="15" customHeight="1" x14ac:dyDescent="0.25">
      <c r="A5" s="50"/>
      <c r="B5" s="50"/>
      <c r="C5" s="44" t="s">
        <v>58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 t="s">
        <v>56</v>
      </c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 t="s">
        <v>3</v>
      </c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2" t="s">
        <v>717</v>
      </c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 t="s">
        <v>331</v>
      </c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4" t="s">
        <v>332</v>
      </c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 t="s">
        <v>159</v>
      </c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 t="s">
        <v>116</v>
      </c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0" t="s">
        <v>174</v>
      </c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0"/>
      <c r="GB5" s="40"/>
      <c r="GC5" s="40"/>
      <c r="GD5" s="40"/>
      <c r="GE5" s="40"/>
      <c r="GF5" s="40"/>
      <c r="GG5" s="40"/>
      <c r="GH5" s="40"/>
      <c r="GI5" s="40"/>
      <c r="GJ5" s="40" t="s">
        <v>186</v>
      </c>
      <c r="GK5" s="40"/>
      <c r="GL5" s="40"/>
      <c r="GM5" s="40"/>
      <c r="GN5" s="40"/>
      <c r="GO5" s="40"/>
      <c r="GP5" s="40"/>
      <c r="GQ5" s="40"/>
      <c r="GR5" s="40"/>
      <c r="GS5" s="40"/>
      <c r="GT5" s="40"/>
      <c r="GU5" s="40"/>
      <c r="GV5" s="40"/>
      <c r="GW5" s="40"/>
      <c r="GX5" s="40"/>
      <c r="GY5" s="40"/>
      <c r="GZ5" s="40"/>
      <c r="HA5" s="40"/>
      <c r="HB5" s="40"/>
      <c r="HC5" s="40"/>
      <c r="HD5" s="40"/>
      <c r="HE5" s="40" t="s">
        <v>117</v>
      </c>
      <c r="HF5" s="40"/>
      <c r="HG5" s="40"/>
      <c r="HH5" s="40"/>
      <c r="HI5" s="40"/>
      <c r="HJ5" s="40"/>
      <c r="HK5" s="40"/>
      <c r="HL5" s="40"/>
      <c r="HM5" s="40"/>
      <c r="HN5" s="40"/>
      <c r="HO5" s="40"/>
      <c r="HP5" s="40"/>
      <c r="HQ5" s="40"/>
      <c r="HR5" s="40"/>
      <c r="HS5" s="40"/>
      <c r="HT5" s="40"/>
      <c r="HU5" s="40"/>
      <c r="HV5" s="40"/>
      <c r="HW5" s="40"/>
      <c r="HX5" s="40"/>
      <c r="HY5" s="40"/>
      <c r="HZ5" s="42" t="s">
        <v>139</v>
      </c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</row>
    <row r="6" spans="1:692" ht="4.1500000000000004" hidden="1" customHeight="1" x14ac:dyDescent="0.25">
      <c r="A6" s="50"/>
      <c r="B6" s="50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40"/>
      <c r="HF6" s="40"/>
      <c r="HG6" s="40"/>
      <c r="HH6" s="40"/>
      <c r="HI6" s="40"/>
      <c r="HJ6" s="40"/>
      <c r="HK6" s="40"/>
      <c r="HL6" s="40"/>
      <c r="HM6" s="40"/>
      <c r="HN6" s="40"/>
      <c r="HO6" s="40"/>
      <c r="HP6" s="40"/>
      <c r="HQ6" s="40"/>
      <c r="HR6" s="40"/>
      <c r="HS6" s="40"/>
      <c r="HT6" s="40"/>
      <c r="HU6" s="40"/>
      <c r="HV6" s="40"/>
      <c r="HW6" s="40"/>
      <c r="HX6" s="40"/>
      <c r="HY6" s="40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</row>
    <row r="7" spans="1:692" ht="16.149999999999999" hidden="1" customHeight="1" x14ac:dyDescent="0.25">
      <c r="A7" s="50"/>
      <c r="B7" s="50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40"/>
      <c r="HF7" s="40"/>
      <c r="HG7" s="40"/>
      <c r="HH7" s="40"/>
      <c r="HI7" s="40"/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</row>
    <row r="8" spans="1:692" ht="17.45" hidden="1" customHeight="1" x14ac:dyDescent="0.25">
      <c r="A8" s="50"/>
      <c r="B8" s="50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40"/>
      <c r="HF8" s="40"/>
      <c r="HG8" s="40"/>
      <c r="HH8" s="40"/>
      <c r="HI8" s="40"/>
      <c r="HJ8" s="40"/>
      <c r="HK8" s="40"/>
      <c r="HL8" s="40"/>
      <c r="HM8" s="40"/>
      <c r="HN8" s="40"/>
      <c r="HO8" s="40"/>
      <c r="HP8" s="40"/>
      <c r="HQ8" s="40"/>
      <c r="HR8" s="40"/>
      <c r="HS8" s="40"/>
      <c r="HT8" s="40"/>
      <c r="HU8" s="40"/>
      <c r="HV8" s="40"/>
      <c r="HW8" s="40"/>
      <c r="HX8" s="40"/>
      <c r="HY8" s="40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</row>
    <row r="9" spans="1:692" ht="18" hidden="1" customHeight="1" x14ac:dyDescent="0.25">
      <c r="A9" s="50"/>
      <c r="B9" s="5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40"/>
      <c r="HF9" s="40"/>
      <c r="HG9" s="40"/>
      <c r="HH9" s="40"/>
      <c r="HI9" s="40"/>
      <c r="HJ9" s="40"/>
      <c r="HK9" s="40"/>
      <c r="HL9" s="40"/>
      <c r="HM9" s="40"/>
      <c r="HN9" s="40"/>
      <c r="HO9" s="40"/>
      <c r="HP9" s="40"/>
      <c r="HQ9" s="40"/>
      <c r="HR9" s="40"/>
      <c r="HS9" s="40"/>
      <c r="HT9" s="40"/>
      <c r="HU9" s="40"/>
      <c r="HV9" s="40"/>
      <c r="HW9" s="40"/>
      <c r="HX9" s="40"/>
      <c r="HY9" s="40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</row>
    <row r="10" spans="1:692" ht="30" hidden="1" customHeight="1" x14ac:dyDescent="0.25">
      <c r="A10" s="50"/>
      <c r="B10" s="50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40"/>
      <c r="HF10" s="40"/>
      <c r="HG10" s="40"/>
      <c r="HH10" s="40"/>
      <c r="HI10" s="40"/>
      <c r="HJ10" s="40"/>
      <c r="HK10" s="40"/>
      <c r="HL10" s="40"/>
      <c r="HM10" s="40"/>
      <c r="HN10" s="40"/>
      <c r="HO10" s="40"/>
      <c r="HP10" s="40"/>
      <c r="HQ10" s="40"/>
      <c r="HR10" s="40"/>
      <c r="HS10" s="40"/>
      <c r="HT10" s="40"/>
      <c r="HU10" s="40"/>
      <c r="HV10" s="40"/>
      <c r="HW10" s="40"/>
      <c r="HX10" s="40"/>
      <c r="HY10" s="40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</row>
    <row r="11" spans="1:692" ht="15.75" x14ac:dyDescent="0.25">
      <c r="A11" s="50"/>
      <c r="B11" s="50"/>
      <c r="C11" s="44" t="s">
        <v>633</v>
      </c>
      <c r="D11" s="44" t="s">
        <v>5</v>
      </c>
      <c r="E11" s="44" t="s">
        <v>6</v>
      </c>
      <c r="F11" s="44" t="s">
        <v>634</v>
      </c>
      <c r="G11" s="44" t="s">
        <v>7</v>
      </c>
      <c r="H11" s="44" t="s">
        <v>8</v>
      </c>
      <c r="I11" s="44" t="s">
        <v>635</v>
      </c>
      <c r="J11" s="44" t="s">
        <v>9</v>
      </c>
      <c r="K11" s="44" t="s">
        <v>10</v>
      </c>
      <c r="L11" s="44" t="s">
        <v>707</v>
      </c>
      <c r="M11" s="44" t="s">
        <v>9</v>
      </c>
      <c r="N11" s="44" t="s">
        <v>10</v>
      </c>
      <c r="O11" s="44" t="s">
        <v>636</v>
      </c>
      <c r="P11" s="44" t="s">
        <v>11</v>
      </c>
      <c r="Q11" s="44" t="s">
        <v>4</v>
      </c>
      <c r="R11" s="44" t="s">
        <v>637</v>
      </c>
      <c r="S11" s="44" t="s">
        <v>6</v>
      </c>
      <c r="T11" s="44" t="s">
        <v>12</v>
      </c>
      <c r="U11" s="44" t="s">
        <v>638</v>
      </c>
      <c r="V11" s="44" t="s">
        <v>6</v>
      </c>
      <c r="W11" s="44" t="s">
        <v>12</v>
      </c>
      <c r="X11" s="44" t="s">
        <v>639</v>
      </c>
      <c r="Y11" s="44"/>
      <c r="Z11" s="44"/>
      <c r="AA11" s="44" t="s">
        <v>640</v>
      </c>
      <c r="AB11" s="44"/>
      <c r="AC11" s="44"/>
      <c r="AD11" s="44" t="s">
        <v>641</v>
      </c>
      <c r="AE11" s="44"/>
      <c r="AF11" s="44"/>
      <c r="AG11" s="44" t="s">
        <v>708</v>
      </c>
      <c r="AH11" s="44"/>
      <c r="AI11" s="44"/>
      <c r="AJ11" s="44" t="s">
        <v>642</v>
      </c>
      <c r="AK11" s="44"/>
      <c r="AL11" s="44"/>
      <c r="AM11" s="44" t="s">
        <v>643</v>
      </c>
      <c r="AN11" s="44"/>
      <c r="AO11" s="44"/>
      <c r="AP11" s="42" t="s">
        <v>644</v>
      </c>
      <c r="AQ11" s="42"/>
      <c r="AR11" s="42"/>
      <c r="AS11" s="44" t="s">
        <v>645</v>
      </c>
      <c r="AT11" s="44"/>
      <c r="AU11" s="44"/>
      <c r="AV11" s="44" t="s">
        <v>646</v>
      </c>
      <c r="AW11" s="44"/>
      <c r="AX11" s="44"/>
      <c r="AY11" s="44" t="s">
        <v>647</v>
      </c>
      <c r="AZ11" s="44"/>
      <c r="BA11" s="44"/>
      <c r="BB11" s="44" t="s">
        <v>648</v>
      </c>
      <c r="BC11" s="44"/>
      <c r="BD11" s="44"/>
      <c r="BE11" s="44" t="s">
        <v>649</v>
      </c>
      <c r="BF11" s="44"/>
      <c r="BG11" s="44"/>
      <c r="BH11" s="42" t="s">
        <v>650</v>
      </c>
      <c r="BI11" s="42"/>
      <c r="BJ11" s="42"/>
      <c r="BK11" s="42" t="s">
        <v>709</v>
      </c>
      <c r="BL11" s="42"/>
      <c r="BM11" s="42"/>
      <c r="BN11" s="44" t="s">
        <v>651</v>
      </c>
      <c r="BO11" s="44"/>
      <c r="BP11" s="44"/>
      <c r="BQ11" s="44" t="s">
        <v>652</v>
      </c>
      <c r="BR11" s="44"/>
      <c r="BS11" s="44"/>
      <c r="BT11" s="42" t="s">
        <v>653</v>
      </c>
      <c r="BU11" s="42"/>
      <c r="BV11" s="42"/>
      <c r="BW11" s="44" t="s">
        <v>654</v>
      </c>
      <c r="BX11" s="44"/>
      <c r="BY11" s="44"/>
      <c r="BZ11" s="44" t="s">
        <v>655</v>
      </c>
      <c r="CA11" s="44"/>
      <c r="CB11" s="44"/>
      <c r="CC11" s="44" t="s">
        <v>656</v>
      </c>
      <c r="CD11" s="44"/>
      <c r="CE11" s="44"/>
      <c r="CF11" s="44" t="s">
        <v>657</v>
      </c>
      <c r="CG11" s="44"/>
      <c r="CH11" s="44"/>
      <c r="CI11" s="44" t="s">
        <v>658</v>
      </c>
      <c r="CJ11" s="44"/>
      <c r="CK11" s="44"/>
      <c r="CL11" s="44" t="s">
        <v>659</v>
      </c>
      <c r="CM11" s="44"/>
      <c r="CN11" s="44"/>
      <c r="CO11" s="44" t="s">
        <v>710</v>
      </c>
      <c r="CP11" s="44"/>
      <c r="CQ11" s="44"/>
      <c r="CR11" s="44" t="s">
        <v>660</v>
      </c>
      <c r="CS11" s="44"/>
      <c r="CT11" s="44"/>
      <c r="CU11" s="44" t="s">
        <v>661</v>
      </c>
      <c r="CV11" s="44"/>
      <c r="CW11" s="44"/>
      <c r="CX11" s="44" t="s">
        <v>662</v>
      </c>
      <c r="CY11" s="44"/>
      <c r="CZ11" s="44"/>
      <c r="DA11" s="44" t="s">
        <v>663</v>
      </c>
      <c r="DB11" s="44"/>
      <c r="DC11" s="44"/>
      <c r="DD11" s="42" t="s">
        <v>664</v>
      </c>
      <c r="DE11" s="42"/>
      <c r="DF11" s="42"/>
      <c r="DG11" s="42" t="s">
        <v>665</v>
      </c>
      <c r="DH11" s="42"/>
      <c r="DI11" s="42"/>
      <c r="DJ11" s="42" t="s">
        <v>666</v>
      </c>
      <c r="DK11" s="42"/>
      <c r="DL11" s="42"/>
      <c r="DM11" s="42" t="s">
        <v>711</v>
      </c>
      <c r="DN11" s="42"/>
      <c r="DO11" s="42"/>
      <c r="DP11" s="42" t="s">
        <v>667</v>
      </c>
      <c r="DQ11" s="42"/>
      <c r="DR11" s="42"/>
      <c r="DS11" s="42" t="s">
        <v>668</v>
      </c>
      <c r="DT11" s="42"/>
      <c r="DU11" s="42"/>
      <c r="DV11" s="42" t="s">
        <v>669</v>
      </c>
      <c r="DW11" s="42"/>
      <c r="DX11" s="42"/>
      <c r="DY11" s="42" t="s">
        <v>670</v>
      </c>
      <c r="DZ11" s="42"/>
      <c r="EA11" s="42"/>
      <c r="EB11" s="42" t="s">
        <v>671</v>
      </c>
      <c r="EC11" s="42"/>
      <c r="ED11" s="42"/>
      <c r="EE11" s="42" t="s">
        <v>672</v>
      </c>
      <c r="EF11" s="42"/>
      <c r="EG11" s="42"/>
      <c r="EH11" s="42" t="s">
        <v>712</v>
      </c>
      <c r="EI11" s="42"/>
      <c r="EJ11" s="42"/>
      <c r="EK11" s="42" t="s">
        <v>673</v>
      </c>
      <c r="EL11" s="42"/>
      <c r="EM11" s="42"/>
      <c r="EN11" s="42" t="s">
        <v>674</v>
      </c>
      <c r="EO11" s="42"/>
      <c r="EP11" s="42"/>
      <c r="EQ11" s="42" t="s">
        <v>675</v>
      </c>
      <c r="ER11" s="42"/>
      <c r="ES11" s="42"/>
      <c r="ET11" s="42" t="s">
        <v>676</v>
      </c>
      <c r="EU11" s="42"/>
      <c r="EV11" s="42"/>
      <c r="EW11" s="42" t="s">
        <v>677</v>
      </c>
      <c r="EX11" s="42"/>
      <c r="EY11" s="42"/>
      <c r="EZ11" s="42" t="s">
        <v>678</v>
      </c>
      <c r="FA11" s="42"/>
      <c r="FB11" s="42"/>
      <c r="FC11" s="42" t="s">
        <v>679</v>
      </c>
      <c r="FD11" s="42"/>
      <c r="FE11" s="42"/>
      <c r="FF11" s="42" t="s">
        <v>680</v>
      </c>
      <c r="FG11" s="42"/>
      <c r="FH11" s="42"/>
      <c r="FI11" s="42" t="s">
        <v>681</v>
      </c>
      <c r="FJ11" s="42"/>
      <c r="FK11" s="42"/>
      <c r="FL11" s="42" t="s">
        <v>713</v>
      </c>
      <c r="FM11" s="42"/>
      <c r="FN11" s="42"/>
      <c r="FO11" s="42" t="s">
        <v>682</v>
      </c>
      <c r="FP11" s="42"/>
      <c r="FQ11" s="42"/>
      <c r="FR11" s="42" t="s">
        <v>683</v>
      </c>
      <c r="FS11" s="42"/>
      <c r="FT11" s="42"/>
      <c r="FU11" s="42" t="s">
        <v>684</v>
      </c>
      <c r="FV11" s="42"/>
      <c r="FW11" s="42"/>
      <c r="FX11" s="42" t="s">
        <v>685</v>
      </c>
      <c r="FY11" s="42"/>
      <c r="FZ11" s="42"/>
      <c r="GA11" s="42" t="s">
        <v>686</v>
      </c>
      <c r="GB11" s="42"/>
      <c r="GC11" s="42"/>
      <c r="GD11" s="42" t="s">
        <v>687</v>
      </c>
      <c r="GE11" s="42"/>
      <c r="GF11" s="42"/>
      <c r="GG11" s="42" t="s">
        <v>688</v>
      </c>
      <c r="GH11" s="42"/>
      <c r="GI11" s="42"/>
      <c r="GJ11" s="42" t="s">
        <v>689</v>
      </c>
      <c r="GK11" s="42"/>
      <c r="GL11" s="42"/>
      <c r="GM11" s="42" t="s">
        <v>690</v>
      </c>
      <c r="GN11" s="42"/>
      <c r="GO11" s="42"/>
      <c r="GP11" s="42" t="s">
        <v>714</v>
      </c>
      <c r="GQ11" s="42"/>
      <c r="GR11" s="42"/>
      <c r="GS11" s="42" t="s">
        <v>691</v>
      </c>
      <c r="GT11" s="42"/>
      <c r="GU11" s="42"/>
      <c r="GV11" s="42" t="s">
        <v>692</v>
      </c>
      <c r="GW11" s="42"/>
      <c r="GX11" s="42"/>
      <c r="GY11" s="42" t="s">
        <v>693</v>
      </c>
      <c r="GZ11" s="42"/>
      <c r="HA11" s="42"/>
      <c r="HB11" s="42" t="s">
        <v>694</v>
      </c>
      <c r="HC11" s="42"/>
      <c r="HD11" s="42"/>
      <c r="HE11" s="42" t="s">
        <v>695</v>
      </c>
      <c r="HF11" s="42"/>
      <c r="HG11" s="42"/>
      <c r="HH11" s="42" t="s">
        <v>696</v>
      </c>
      <c r="HI11" s="42"/>
      <c r="HJ11" s="42"/>
      <c r="HK11" s="42" t="s">
        <v>697</v>
      </c>
      <c r="HL11" s="42"/>
      <c r="HM11" s="42"/>
      <c r="HN11" s="42" t="s">
        <v>698</v>
      </c>
      <c r="HO11" s="42"/>
      <c r="HP11" s="42"/>
      <c r="HQ11" s="42" t="s">
        <v>699</v>
      </c>
      <c r="HR11" s="42"/>
      <c r="HS11" s="42"/>
      <c r="HT11" s="42" t="s">
        <v>715</v>
      </c>
      <c r="HU11" s="42"/>
      <c r="HV11" s="42"/>
      <c r="HW11" s="42" t="s">
        <v>700</v>
      </c>
      <c r="HX11" s="42"/>
      <c r="HY11" s="42"/>
      <c r="HZ11" s="42" t="s">
        <v>701</v>
      </c>
      <c r="IA11" s="42"/>
      <c r="IB11" s="42"/>
      <c r="IC11" s="42" t="s">
        <v>702</v>
      </c>
      <c r="ID11" s="42"/>
      <c r="IE11" s="42"/>
      <c r="IF11" s="42" t="s">
        <v>703</v>
      </c>
      <c r="IG11" s="42"/>
      <c r="IH11" s="42"/>
      <c r="II11" s="42" t="s">
        <v>716</v>
      </c>
      <c r="IJ11" s="42"/>
      <c r="IK11" s="42"/>
      <c r="IL11" s="42" t="s">
        <v>704</v>
      </c>
      <c r="IM11" s="42"/>
      <c r="IN11" s="42"/>
      <c r="IO11" s="42" t="s">
        <v>705</v>
      </c>
      <c r="IP11" s="42"/>
      <c r="IQ11" s="42"/>
      <c r="IR11" s="42" t="s">
        <v>706</v>
      </c>
      <c r="IS11" s="42"/>
      <c r="IT11" s="42"/>
    </row>
    <row r="12" spans="1:692" ht="93" customHeight="1" x14ac:dyDescent="0.25">
      <c r="A12" s="50"/>
      <c r="B12" s="50"/>
      <c r="C12" s="49" t="s">
        <v>1341</v>
      </c>
      <c r="D12" s="49"/>
      <c r="E12" s="49"/>
      <c r="F12" s="49" t="s">
        <v>1342</v>
      </c>
      <c r="G12" s="49"/>
      <c r="H12" s="49"/>
      <c r="I12" s="49" t="s">
        <v>1343</v>
      </c>
      <c r="J12" s="49"/>
      <c r="K12" s="49"/>
      <c r="L12" s="49" t="s">
        <v>1344</v>
      </c>
      <c r="M12" s="49"/>
      <c r="N12" s="49"/>
      <c r="O12" s="49" t="s">
        <v>1345</v>
      </c>
      <c r="P12" s="49"/>
      <c r="Q12" s="49"/>
      <c r="R12" s="49" t="s">
        <v>1346</v>
      </c>
      <c r="S12" s="49"/>
      <c r="T12" s="49"/>
      <c r="U12" s="49" t="s">
        <v>1347</v>
      </c>
      <c r="V12" s="49"/>
      <c r="W12" s="49"/>
      <c r="X12" s="49" t="s">
        <v>1348</v>
      </c>
      <c r="Y12" s="49"/>
      <c r="Z12" s="49"/>
      <c r="AA12" s="49" t="s">
        <v>1349</v>
      </c>
      <c r="AB12" s="49"/>
      <c r="AC12" s="49"/>
      <c r="AD12" s="49" t="s">
        <v>1350</v>
      </c>
      <c r="AE12" s="49"/>
      <c r="AF12" s="49"/>
      <c r="AG12" s="49" t="s">
        <v>1351</v>
      </c>
      <c r="AH12" s="49"/>
      <c r="AI12" s="49"/>
      <c r="AJ12" s="49" t="s">
        <v>1352</v>
      </c>
      <c r="AK12" s="49"/>
      <c r="AL12" s="49"/>
      <c r="AM12" s="49" t="s">
        <v>1353</v>
      </c>
      <c r="AN12" s="49"/>
      <c r="AO12" s="49"/>
      <c r="AP12" s="49" t="s">
        <v>1354</v>
      </c>
      <c r="AQ12" s="49"/>
      <c r="AR12" s="49"/>
      <c r="AS12" s="49" t="s">
        <v>1355</v>
      </c>
      <c r="AT12" s="49"/>
      <c r="AU12" s="49"/>
      <c r="AV12" s="49" t="s">
        <v>1356</v>
      </c>
      <c r="AW12" s="49"/>
      <c r="AX12" s="49"/>
      <c r="AY12" s="49" t="s">
        <v>1357</v>
      </c>
      <c r="AZ12" s="49"/>
      <c r="BA12" s="49"/>
      <c r="BB12" s="49" t="s">
        <v>1358</v>
      </c>
      <c r="BC12" s="49"/>
      <c r="BD12" s="49"/>
      <c r="BE12" s="49" t="s">
        <v>1359</v>
      </c>
      <c r="BF12" s="49"/>
      <c r="BG12" s="49"/>
      <c r="BH12" s="49" t="s">
        <v>1360</v>
      </c>
      <c r="BI12" s="49"/>
      <c r="BJ12" s="49"/>
      <c r="BK12" s="49" t="s">
        <v>1361</v>
      </c>
      <c r="BL12" s="49"/>
      <c r="BM12" s="49"/>
      <c r="BN12" s="49" t="s">
        <v>1362</v>
      </c>
      <c r="BO12" s="49"/>
      <c r="BP12" s="49"/>
      <c r="BQ12" s="49" t="s">
        <v>1363</v>
      </c>
      <c r="BR12" s="49"/>
      <c r="BS12" s="49"/>
      <c r="BT12" s="49" t="s">
        <v>1364</v>
      </c>
      <c r="BU12" s="49"/>
      <c r="BV12" s="49"/>
      <c r="BW12" s="49" t="s">
        <v>1365</v>
      </c>
      <c r="BX12" s="49"/>
      <c r="BY12" s="49"/>
      <c r="BZ12" s="49" t="s">
        <v>1201</v>
      </c>
      <c r="CA12" s="49"/>
      <c r="CB12" s="49"/>
      <c r="CC12" s="49" t="s">
        <v>1366</v>
      </c>
      <c r="CD12" s="49"/>
      <c r="CE12" s="49"/>
      <c r="CF12" s="49" t="s">
        <v>1367</v>
      </c>
      <c r="CG12" s="49"/>
      <c r="CH12" s="49"/>
      <c r="CI12" s="49" t="s">
        <v>1368</v>
      </c>
      <c r="CJ12" s="49"/>
      <c r="CK12" s="49"/>
      <c r="CL12" s="49" t="s">
        <v>1369</v>
      </c>
      <c r="CM12" s="49"/>
      <c r="CN12" s="49"/>
      <c r="CO12" s="49" t="s">
        <v>1370</v>
      </c>
      <c r="CP12" s="49"/>
      <c r="CQ12" s="49"/>
      <c r="CR12" s="49" t="s">
        <v>1371</v>
      </c>
      <c r="CS12" s="49"/>
      <c r="CT12" s="49"/>
      <c r="CU12" s="49" t="s">
        <v>1372</v>
      </c>
      <c r="CV12" s="49"/>
      <c r="CW12" s="49"/>
      <c r="CX12" s="49" t="s">
        <v>1373</v>
      </c>
      <c r="CY12" s="49"/>
      <c r="CZ12" s="49"/>
      <c r="DA12" s="49" t="s">
        <v>1374</v>
      </c>
      <c r="DB12" s="49"/>
      <c r="DC12" s="49"/>
      <c r="DD12" s="49" t="s">
        <v>1375</v>
      </c>
      <c r="DE12" s="49"/>
      <c r="DF12" s="49"/>
      <c r="DG12" s="49" t="s">
        <v>1376</v>
      </c>
      <c r="DH12" s="49"/>
      <c r="DI12" s="49"/>
      <c r="DJ12" s="63" t="s">
        <v>1377</v>
      </c>
      <c r="DK12" s="63"/>
      <c r="DL12" s="63"/>
      <c r="DM12" s="63" t="s">
        <v>1378</v>
      </c>
      <c r="DN12" s="63"/>
      <c r="DO12" s="63"/>
      <c r="DP12" s="63" t="s">
        <v>1379</v>
      </c>
      <c r="DQ12" s="63"/>
      <c r="DR12" s="63"/>
      <c r="DS12" s="63" t="s">
        <v>1380</v>
      </c>
      <c r="DT12" s="63"/>
      <c r="DU12" s="63"/>
      <c r="DV12" s="63" t="s">
        <v>747</v>
      </c>
      <c r="DW12" s="63"/>
      <c r="DX12" s="63"/>
      <c r="DY12" s="49" t="s">
        <v>763</v>
      </c>
      <c r="DZ12" s="49"/>
      <c r="EA12" s="49"/>
      <c r="EB12" s="49" t="s">
        <v>764</v>
      </c>
      <c r="EC12" s="49"/>
      <c r="ED12" s="49"/>
      <c r="EE12" s="49" t="s">
        <v>1233</v>
      </c>
      <c r="EF12" s="49"/>
      <c r="EG12" s="49"/>
      <c r="EH12" s="49" t="s">
        <v>765</v>
      </c>
      <c r="EI12" s="49"/>
      <c r="EJ12" s="49"/>
      <c r="EK12" s="49" t="s">
        <v>1336</v>
      </c>
      <c r="EL12" s="49"/>
      <c r="EM12" s="49"/>
      <c r="EN12" s="49" t="s">
        <v>768</v>
      </c>
      <c r="EO12" s="49"/>
      <c r="EP12" s="49"/>
      <c r="EQ12" s="49" t="s">
        <v>1242</v>
      </c>
      <c r="ER12" s="49"/>
      <c r="ES12" s="49"/>
      <c r="ET12" s="49" t="s">
        <v>773</v>
      </c>
      <c r="EU12" s="49"/>
      <c r="EV12" s="49"/>
      <c r="EW12" s="49" t="s">
        <v>1245</v>
      </c>
      <c r="EX12" s="49"/>
      <c r="EY12" s="49"/>
      <c r="EZ12" s="49" t="s">
        <v>1247</v>
      </c>
      <c r="FA12" s="49"/>
      <c r="FB12" s="49"/>
      <c r="FC12" s="49" t="s">
        <v>1249</v>
      </c>
      <c r="FD12" s="49"/>
      <c r="FE12" s="49"/>
      <c r="FF12" s="49" t="s">
        <v>1337</v>
      </c>
      <c r="FG12" s="49"/>
      <c r="FH12" s="49"/>
      <c r="FI12" s="49" t="s">
        <v>1252</v>
      </c>
      <c r="FJ12" s="49"/>
      <c r="FK12" s="49"/>
      <c r="FL12" s="49" t="s">
        <v>777</v>
      </c>
      <c r="FM12" s="49"/>
      <c r="FN12" s="49"/>
      <c r="FO12" s="49" t="s">
        <v>1256</v>
      </c>
      <c r="FP12" s="49"/>
      <c r="FQ12" s="49"/>
      <c r="FR12" s="49" t="s">
        <v>1259</v>
      </c>
      <c r="FS12" s="49"/>
      <c r="FT12" s="49"/>
      <c r="FU12" s="49" t="s">
        <v>1263</v>
      </c>
      <c r="FV12" s="49"/>
      <c r="FW12" s="49"/>
      <c r="FX12" s="49" t="s">
        <v>1265</v>
      </c>
      <c r="FY12" s="49"/>
      <c r="FZ12" s="49"/>
      <c r="GA12" s="63" t="s">
        <v>1268</v>
      </c>
      <c r="GB12" s="63"/>
      <c r="GC12" s="63"/>
      <c r="GD12" s="49" t="s">
        <v>782</v>
      </c>
      <c r="GE12" s="49"/>
      <c r="GF12" s="49"/>
      <c r="GG12" s="63" t="s">
        <v>1275</v>
      </c>
      <c r="GH12" s="63"/>
      <c r="GI12" s="63"/>
      <c r="GJ12" s="63" t="s">
        <v>1276</v>
      </c>
      <c r="GK12" s="63"/>
      <c r="GL12" s="63"/>
      <c r="GM12" s="63" t="s">
        <v>1278</v>
      </c>
      <c r="GN12" s="63"/>
      <c r="GO12" s="63"/>
      <c r="GP12" s="63" t="s">
        <v>1279</v>
      </c>
      <c r="GQ12" s="63"/>
      <c r="GR12" s="63"/>
      <c r="GS12" s="63" t="s">
        <v>789</v>
      </c>
      <c r="GT12" s="63"/>
      <c r="GU12" s="63"/>
      <c r="GV12" s="63" t="s">
        <v>791</v>
      </c>
      <c r="GW12" s="63"/>
      <c r="GX12" s="63"/>
      <c r="GY12" s="63" t="s">
        <v>792</v>
      </c>
      <c r="GZ12" s="63"/>
      <c r="HA12" s="63"/>
      <c r="HB12" s="49" t="s">
        <v>1286</v>
      </c>
      <c r="HC12" s="49"/>
      <c r="HD12" s="49"/>
      <c r="HE12" s="49" t="s">
        <v>1288</v>
      </c>
      <c r="HF12" s="49"/>
      <c r="HG12" s="49"/>
      <c r="HH12" s="49" t="s">
        <v>798</v>
      </c>
      <c r="HI12" s="49"/>
      <c r="HJ12" s="49"/>
      <c r="HK12" s="49" t="s">
        <v>1289</v>
      </c>
      <c r="HL12" s="49"/>
      <c r="HM12" s="49"/>
      <c r="HN12" s="49" t="s">
        <v>1292</v>
      </c>
      <c r="HO12" s="49"/>
      <c r="HP12" s="49"/>
      <c r="HQ12" s="49" t="s">
        <v>801</v>
      </c>
      <c r="HR12" s="49"/>
      <c r="HS12" s="49"/>
      <c r="HT12" s="49" t="s">
        <v>799</v>
      </c>
      <c r="HU12" s="49"/>
      <c r="HV12" s="49"/>
      <c r="HW12" s="49" t="s">
        <v>619</v>
      </c>
      <c r="HX12" s="49"/>
      <c r="HY12" s="49"/>
      <c r="HZ12" s="49" t="s">
        <v>1301</v>
      </c>
      <c r="IA12" s="49"/>
      <c r="IB12" s="49"/>
      <c r="IC12" s="49" t="s">
        <v>1305</v>
      </c>
      <c r="ID12" s="49"/>
      <c r="IE12" s="49"/>
      <c r="IF12" s="49" t="s">
        <v>804</v>
      </c>
      <c r="IG12" s="49"/>
      <c r="IH12" s="49"/>
      <c r="II12" s="49" t="s">
        <v>1310</v>
      </c>
      <c r="IJ12" s="49"/>
      <c r="IK12" s="49"/>
      <c r="IL12" s="49" t="s">
        <v>1311</v>
      </c>
      <c r="IM12" s="49"/>
      <c r="IN12" s="49"/>
      <c r="IO12" s="49" t="s">
        <v>1315</v>
      </c>
      <c r="IP12" s="49"/>
      <c r="IQ12" s="49"/>
      <c r="IR12" s="49" t="s">
        <v>1319</v>
      </c>
      <c r="IS12" s="49"/>
      <c r="IT12" s="49"/>
    </row>
    <row r="13" spans="1:692" ht="122.25" customHeight="1" x14ac:dyDescent="0.25">
      <c r="A13" s="50"/>
      <c r="B13" s="50"/>
      <c r="C13" s="21" t="s">
        <v>30</v>
      </c>
      <c r="D13" s="21" t="s">
        <v>1169</v>
      </c>
      <c r="E13" s="21" t="s">
        <v>1170</v>
      </c>
      <c r="F13" s="21" t="s">
        <v>1171</v>
      </c>
      <c r="G13" s="21" t="s">
        <v>1172</v>
      </c>
      <c r="H13" s="21" t="s">
        <v>1063</v>
      </c>
      <c r="I13" s="21" t="s">
        <v>1173</v>
      </c>
      <c r="J13" s="21" t="s">
        <v>1174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1175</v>
      </c>
      <c r="Q13" s="21" t="s">
        <v>626</v>
      </c>
      <c r="R13" s="21" t="s">
        <v>721</v>
      </c>
      <c r="S13" s="21" t="s">
        <v>1176</v>
      </c>
      <c r="T13" s="21" t="s">
        <v>722</v>
      </c>
      <c r="U13" s="21" t="s">
        <v>1177</v>
      </c>
      <c r="V13" s="21" t="s">
        <v>1178</v>
      </c>
      <c r="W13" s="21" t="s">
        <v>1179</v>
      </c>
      <c r="X13" s="21" t="s">
        <v>723</v>
      </c>
      <c r="Y13" s="21" t="s">
        <v>724</v>
      </c>
      <c r="Z13" s="21" t="s">
        <v>1180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1181</v>
      </c>
      <c r="AG13" s="21" t="s">
        <v>1182</v>
      </c>
      <c r="AH13" s="21" t="s">
        <v>1183</v>
      </c>
      <c r="AI13" s="21" t="s">
        <v>1184</v>
      </c>
      <c r="AJ13" s="21" t="s">
        <v>1185</v>
      </c>
      <c r="AK13" s="21" t="s">
        <v>516</v>
      </c>
      <c r="AL13" s="21" t="s">
        <v>1186</v>
      </c>
      <c r="AM13" s="21" t="s">
        <v>726</v>
      </c>
      <c r="AN13" s="21" t="s">
        <v>727</v>
      </c>
      <c r="AO13" s="21" t="s">
        <v>1187</v>
      </c>
      <c r="AP13" s="21" t="s">
        <v>728</v>
      </c>
      <c r="AQ13" s="21" t="s">
        <v>1188</v>
      </c>
      <c r="AR13" s="21" t="s">
        <v>729</v>
      </c>
      <c r="AS13" s="21" t="s">
        <v>95</v>
      </c>
      <c r="AT13" s="21" t="s">
        <v>257</v>
      </c>
      <c r="AU13" s="21" t="s">
        <v>1189</v>
      </c>
      <c r="AV13" s="21" t="s">
        <v>730</v>
      </c>
      <c r="AW13" s="21" t="s">
        <v>731</v>
      </c>
      <c r="AX13" s="21" t="s">
        <v>1190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1191</v>
      </c>
      <c r="BH13" s="21" t="s">
        <v>1192</v>
      </c>
      <c r="BI13" s="21" t="s">
        <v>738</v>
      </c>
      <c r="BJ13" s="21" t="s">
        <v>1193</v>
      </c>
      <c r="BK13" s="21" t="s">
        <v>739</v>
      </c>
      <c r="BL13" s="21" t="s">
        <v>740</v>
      </c>
      <c r="BM13" s="21" t="s">
        <v>1194</v>
      </c>
      <c r="BN13" s="21" t="s">
        <v>1195</v>
      </c>
      <c r="BO13" s="21" t="s">
        <v>1196</v>
      </c>
      <c r="BP13" s="21" t="s">
        <v>725</v>
      </c>
      <c r="BQ13" s="21" t="s">
        <v>1197</v>
      </c>
      <c r="BR13" s="21" t="s">
        <v>1198</v>
      </c>
      <c r="BS13" s="21" t="s">
        <v>1199</v>
      </c>
      <c r="BT13" s="21" t="s">
        <v>741</v>
      </c>
      <c r="BU13" s="21" t="s">
        <v>742</v>
      </c>
      <c r="BV13" s="21" t="s">
        <v>1200</v>
      </c>
      <c r="BW13" s="21" t="s">
        <v>743</v>
      </c>
      <c r="BX13" s="21" t="s">
        <v>744</v>
      </c>
      <c r="BY13" s="21" t="s">
        <v>745</v>
      </c>
      <c r="BZ13" s="21" t="s">
        <v>1201</v>
      </c>
      <c r="CA13" s="21" t="s">
        <v>1202</v>
      </c>
      <c r="CB13" s="21" t="s">
        <v>1203</v>
      </c>
      <c r="CC13" s="21" t="s">
        <v>1204</v>
      </c>
      <c r="CD13" s="21" t="s">
        <v>748</v>
      </c>
      <c r="CE13" s="21" t="s">
        <v>749</v>
      </c>
      <c r="CF13" s="21" t="s">
        <v>1205</v>
      </c>
      <c r="CG13" s="21" t="s">
        <v>1206</v>
      </c>
      <c r="CH13" s="21" t="s">
        <v>746</v>
      </c>
      <c r="CI13" s="21" t="s">
        <v>1207</v>
      </c>
      <c r="CJ13" s="21" t="s">
        <v>1208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1209</v>
      </c>
      <c r="CQ13" s="21" t="s">
        <v>752</v>
      </c>
      <c r="CR13" s="21" t="s">
        <v>753</v>
      </c>
      <c r="CS13" s="21" t="s">
        <v>1210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1211</v>
      </c>
      <c r="CY13" s="21" t="s">
        <v>1212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1213</v>
      </c>
      <c r="DG13" s="21" t="s">
        <v>1214</v>
      </c>
      <c r="DH13" s="21" t="s">
        <v>1215</v>
      </c>
      <c r="DI13" s="21" t="s">
        <v>1216</v>
      </c>
      <c r="DJ13" s="22" t="s">
        <v>360</v>
      </c>
      <c r="DK13" s="21" t="s">
        <v>1217</v>
      </c>
      <c r="DL13" s="22" t="s">
        <v>1218</v>
      </c>
      <c r="DM13" s="22" t="s">
        <v>760</v>
      </c>
      <c r="DN13" s="21" t="s">
        <v>1219</v>
      </c>
      <c r="DO13" s="22" t="s">
        <v>761</v>
      </c>
      <c r="DP13" s="22" t="s">
        <v>762</v>
      </c>
      <c r="DQ13" s="21" t="s">
        <v>1335</v>
      </c>
      <c r="DR13" s="22" t="s">
        <v>1220</v>
      </c>
      <c r="DS13" s="22" t="s">
        <v>1221</v>
      </c>
      <c r="DT13" s="21" t="s">
        <v>1222</v>
      </c>
      <c r="DU13" s="22" t="s">
        <v>1223</v>
      </c>
      <c r="DV13" s="22" t="s">
        <v>1224</v>
      </c>
      <c r="DW13" s="21" t="s">
        <v>1225</v>
      </c>
      <c r="DX13" s="22" t="s">
        <v>1226</v>
      </c>
      <c r="DY13" s="21" t="s">
        <v>1227</v>
      </c>
      <c r="DZ13" s="21" t="s">
        <v>1228</v>
      </c>
      <c r="EA13" s="21" t="s">
        <v>1229</v>
      </c>
      <c r="EB13" s="21" t="s">
        <v>1230</v>
      </c>
      <c r="EC13" s="21" t="s">
        <v>1231</v>
      </c>
      <c r="ED13" s="21" t="s">
        <v>1232</v>
      </c>
      <c r="EE13" s="21" t="s">
        <v>1234</v>
      </c>
      <c r="EF13" s="21" t="s">
        <v>1235</v>
      </c>
      <c r="EG13" s="21" t="s">
        <v>1236</v>
      </c>
      <c r="EH13" s="21" t="s">
        <v>766</v>
      </c>
      <c r="EI13" s="21" t="s">
        <v>767</v>
      </c>
      <c r="EJ13" s="21" t="s">
        <v>1237</v>
      </c>
      <c r="EK13" s="21" t="s">
        <v>1238</v>
      </c>
      <c r="EL13" s="21" t="s">
        <v>1239</v>
      </c>
      <c r="EM13" s="21" t="s">
        <v>1240</v>
      </c>
      <c r="EN13" s="21" t="s">
        <v>769</v>
      </c>
      <c r="EO13" s="21" t="s">
        <v>770</v>
      </c>
      <c r="EP13" s="21" t="s">
        <v>1241</v>
      </c>
      <c r="EQ13" s="21" t="s">
        <v>771</v>
      </c>
      <c r="ER13" s="21" t="s">
        <v>772</v>
      </c>
      <c r="ES13" s="21" t="s">
        <v>1243</v>
      </c>
      <c r="ET13" s="21" t="s">
        <v>774</v>
      </c>
      <c r="EU13" s="21" t="s">
        <v>775</v>
      </c>
      <c r="EV13" s="21" t="s">
        <v>1244</v>
      </c>
      <c r="EW13" s="21" t="s">
        <v>774</v>
      </c>
      <c r="EX13" s="21" t="s">
        <v>775</v>
      </c>
      <c r="EY13" s="21" t="s">
        <v>1246</v>
      </c>
      <c r="EZ13" s="21" t="s">
        <v>198</v>
      </c>
      <c r="FA13" s="21" t="s">
        <v>1248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1250</v>
      </c>
      <c r="FH13" s="21" t="s">
        <v>1251</v>
      </c>
      <c r="FI13" s="21" t="s">
        <v>16</v>
      </c>
      <c r="FJ13" s="21" t="s">
        <v>17</v>
      </c>
      <c r="FK13" s="21" t="s">
        <v>147</v>
      </c>
      <c r="FL13" s="21" t="s">
        <v>1253</v>
      </c>
      <c r="FM13" s="21" t="s">
        <v>1254</v>
      </c>
      <c r="FN13" s="21" t="s">
        <v>1255</v>
      </c>
      <c r="FO13" s="21" t="s">
        <v>1257</v>
      </c>
      <c r="FP13" s="21" t="s">
        <v>1258</v>
      </c>
      <c r="FQ13" s="21" t="s">
        <v>1260</v>
      </c>
      <c r="FR13" s="21" t="s">
        <v>778</v>
      </c>
      <c r="FS13" s="21" t="s">
        <v>1261</v>
      </c>
      <c r="FT13" s="21" t="s">
        <v>1262</v>
      </c>
      <c r="FU13" s="21" t="s">
        <v>779</v>
      </c>
      <c r="FV13" s="21" t="s">
        <v>780</v>
      </c>
      <c r="FW13" s="21" t="s">
        <v>1264</v>
      </c>
      <c r="FX13" s="21" t="s">
        <v>1266</v>
      </c>
      <c r="FY13" s="21" t="s">
        <v>781</v>
      </c>
      <c r="FZ13" s="21" t="s">
        <v>1267</v>
      </c>
      <c r="GA13" s="22" t="s">
        <v>1269</v>
      </c>
      <c r="GB13" s="21" t="s">
        <v>1270</v>
      </c>
      <c r="GC13" s="22" t="s">
        <v>1271</v>
      </c>
      <c r="GD13" s="21" t="s">
        <v>1272</v>
      </c>
      <c r="GE13" s="21" t="s">
        <v>1273</v>
      </c>
      <c r="GF13" s="21" t="s">
        <v>1274</v>
      </c>
      <c r="GG13" s="22" t="s">
        <v>152</v>
      </c>
      <c r="GH13" s="21" t="s">
        <v>783</v>
      </c>
      <c r="GI13" s="22" t="s">
        <v>784</v>
      </c>
      <c r="GJ13" s="22" t="s">
        <v>1277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1280</v>
      </c>
      <c r="GS13" s="22" t="s">
        <v>1281</v>
      </c>
      <c r="GT13" s="21" t="s">
        <v>790</v>
      </c>
      <c r="GU13" s="22" t="s">
        <v>1282</v>
      </c>
      <c r="GV13" s="22" t="s">
        <v>1283</v>
      </c>
      <c r="GW13" s="21" t="s">
        <v>1284</v>
      </c>
      <c r="GX13" s="22" t="s">
        <v>1285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1287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1290</v>
      </c>
      <c r="HL13" s="21" t="s">
        <v>797</v>
      </c>
      <c r="HM13" s="21" t="s">
        <v>1291</v>
      </c>
      <c r="HN13" s="21" t="s">
        <v>1293</v>
      </c>
      <c r="HO13" s="21" t="s">
        <v>1294</v>
      </c>
      <c r="HP13" s="21" t="s">
        <v>1295</v>
      </c>
      <c r="HQ13" s="21" t="s">
        <v>802</v>
      </c>
      <c r="HR13" s="21" t="s">
        <v>803</v>
      </c>
      <c r="HS13" s="21" t="s">
        <v>1296</v>
      </c>
      <c r="HT13" s="21" t="s">
        <v>1338</v>
      </c>
      <c r="HU13" s="21" t="s">
        <v>800</v>
      </c>
      <c r="HV13" s="21" t="s">
        <v>1297</v>
      </c>
      <c r="HW13" s="21" t="s">
        <v>1298</v>
      </c>
      <c r="HX13" s="21" t="s">
        <v>1299</v>
      </c>
      <c r="HY13" s="21" t="s">
        <v>1300</v>
      </c>
      <c r="HZ13" s="21" t="s">
        <v>1302</v>
      </c>
      <c r="IA13" s="21" t="s">
        <v>1303</v>
      </c>
      <c r="IB13" s="21" t="s">
        <v>1304</v>
      </c>
      <c r="IC13" s="21" t="s">
        <v>1306</v>
      </c>
      <c r="ID13" s="21" t="s">
        <v>1307</v>
      </c>
      <c r="IE13" s="21" t="s">
        <v>1308</v>
      </c>
      <c r="IF13" s="21" t="s">
        <v>805</v>
      </c>
      <c r="IG13" s="21" t="s">
        <v>806</v>
      </c>
      <c r="IH13" s="21" t="s">
        <v>1309</v>
      </c>
      <c r="II13" s="21" t="s">
        <v>148</v>
      </c>
      <c r="IJ13" s="21" t="s">
        <v>235</v>
      </c>
      <c r="IK13" s="21" t="s">
        <v>209</v>
      </c>
      <c r="IL13" s="21" t="s">
        <v>1312</v>
      </c>
      <c r="IM13" s="21" t="s">
        <v>1313</v>
      </c>
      <c r="IN13" s="21" t="s">
        <v>1314</v>
      </c>
      <c r="IO13" s="21" t="s">
        <v>1316</v>
      </c>
      <c r="IP13" s="21" t="s">
        <v>1317</v>
      </c>
      <c r="IQ13" s="21" t="s">
        <v>1318</v>
      </c>
      <c r="IR13" s="21" t="s">
        <v>1320</v>
      </c>
      <c r="IS13" s="21" t="s">
        <v>1321</v>
      </c>
      <c r="IT13" s="21" t="s">
        <v>1322</v>
      </c>
    </row>
    <row r="14" spans="1:692" ht="15.75" x14ac:dyDescent="0.25">
      <c r="A14" s="2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 x14ac:dyDescent="0.25">
      <c r="A15" s="2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 x14ac:dyDescent="0.25">
      <c r="A16" s="2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 x14ac:dyDescent="0.25">
      <c r="A17" s="2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 x14ac:dyDescent="0.25">
      <c r="A18" s="2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 x14ac:dyDescent="0.25">
      <c r="A19" s="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 x14ac:dyDescent="0.25">
      <c r="A20" s="2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2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25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25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 x14ac:dyDescent="0.25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 x14ac:dyDescent="0.2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 x14ac:dyDescent="0.2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 x14ac:dyDescent="0.25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 x14ac:dyDescent="0.2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 x14ac:dyDescent="0.25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 x14ac:dyDescent="0.25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 x14ac:dyDescent="0.25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 x14ac:dyDescent="0.25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 x14ac:dyDescent="0.25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 x14ac:dyDescent="0.25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25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25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25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25">
      <c r="A39" s="36"/>
      <c r="B39" s="3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32"/>
      <c r="IV39" s="32"/>
      <c r="IW39" s="32"/>
      <c r="IX39" s="32"/>
      <c r="IY39" s="32"/>
      <c r="IZ39" s="32"/>
      <c r="JA39" s="32"/>
      <c r="JB39" s="32"/>
      <c r="JC39" s="32"/>
      <c r="JD39" s="32"/>
      <c r="JE39" s="32"/>
      <c r="JF39" s="32"/>
      <c r="JG39" s="32"/>
      <c r="JH39" s="32"/>
      <c r="JI39" s="32"/>
      <c r="JJ39" s="32"/>
      <c r="JK39" s="32"/>
      <c r="JL39" s="32"/>
      <c r="JM39" s="32"/>
      <c r="JN39" s="32"/>
      <c r="JO39" s="32"/>
      <c r="JP39" s="32"/>
      <c r="JQ39" s="32"/>
      <c r="JR39" s="32"/>
      <c r="JS39" s="32"/>
      <c r="JT39" s="32"/>
      <c r="JU39" s="32"/>
      <c r="JV39" s="32"/>
      <c r="JW39" s="32"/>
      <c r="JX39" s="32"/>
      <c r="JY39" s="32"/>
      <c r="JZ39" s="32"/>
      <c r="KA39" s="32"/>
      <c r="KB39" s="32"/>
      <c r="KC39" s="32"/>
      <c r="KD39" s="32"/>
      <c r="KE39" s="32"/>
      <c r="KF39" s="32"/>
      <c r="KG39" s="32"/>
      <c r="KH39" s="32"/>
      <c r="KI39" s="32"/>
      <c r="KJ39" s="32"/>
      <c r="KK39" s="32"/>
      <c r="KL39" s="32"/>
      <c r="KM39" s="32"/>
      <c r="KN39" s="32"/>
      <c r="KO39" s="32"/>
      <c r="KP39" s="32"/>
      <c r="KQ39" s="32"/>
      <c r="KR39" s="32"/>
      <c r="KS39" s="32"/>
      <c r="KT39" s="32"/>
      <c r="KU39" s="32"/>
      <c r="KV39" s="32"/>
      <c r="KW39" s="32"/>
      <c r="KX39" s="32"/>
      <c r="KY39" s="32"/>
      <c r="KZ39" s="32"/>
      <c r="LA39" s="32"/>
      <c r="LB39" s="32"/>
      <c r="LC39" s="32"/>
      <c r="LD39" s="32"/>
      <c r="LE39" s="32"/>
      <c r="LF39" s="32"/>
      <c r="LG39" s="32"/>
      <c r="LH39" s="32"/>
      <c r="LI39" s="32"/>
      <c r="LJ39" s="32"/>
      <c r="LK39" s="32"/>
      <c r="LL39" s="32"/>
      <c r="LM39" s="32"/>
      <c r="LN39" s="32"/>
      <c r="LO39" s="32"/>
      <c r="LP39" s="32"/>
      <c r="LQ39" s="32"/>
      <c r="LR39" s="32"/>
      <c r="LS39" s="32"/>
      <c r="LT39" s="32"/>
      <c r="LU39" s="32"/>
      <c r="LV39" s="32"/>
      <c r="LW39" s="32"/>
      <c r="LX39" s="32"/>
      <c r="LY39" s="32"/>
      <c r="LZ39" s="32"/>
      <c r="MA39" s="32"/>
      <c r="MB39" s="32"/>
      <c r="MC39" s="32"/>
      <c r="MD39" s="32"/>
      <c r="ME39" s="32"/>
      <c r="MF39" s="32"/>
      <c r="MG39" s="32"/>
      <c r="MH39" s="32"/>
      <c r="MI39" s="32"/>
      <c r="MJ39" s="32"/>
      <c r="MK39" s="32"/>
      <c r="ML39" s="32"/>
      <c r="MM39" s="32"/>
      <c r="MN39" s="32"/>
      <c r="MO39" s="32"/>
      <c r="MP39" s="32"/>
      <c r="MQ39" s="32"/>
      <c r="MR39" s="32"/>
      <c r="MS39" s="32"/>
      <c r="MT39" s="32"/>
      <c r="MU39" s="32"/>
      <c r="MV39" s="32"/>
      <c r="MW39" s="32"/>
      <c r="MX39" s="32"/>
      <c r="MY39" s="32"/>
      <c r="MZ39" s="32"/>
      <c r="NA39" s="32"/>
      <c r="NB39" s="32"/>
      <c r="NC39" s="32"/>
      <c r="ND39" s="32"/>
      <c r="NE39" s="32"/>
      <c r="NF39" s="32"/>
      <c r="NG39" s="32"/>
      <c r="NH39" s="32"/>
      <c r="NI39" s="32"/>
      <c r="NJ39" s="32"/>
      <c r="NK39" s="32"/>
      <c r="NL39" s="32"/>
      <c r="NM39" s="32"/>
      <c r="NN39" s="32"/>
      <c r="NO39" s="32"/>
      <c r="NP39" s="32"/>
      <c r="NQ39" s="32"/>
      <c r="NR39" s="32"/>
      <c r="NS39" s="32"/>
      <c r="NT39" s="32"/>
      <c r="NU39" s="32"/>
      <c r="NV39" s="32"/>
      <c r="NW39" s="32"/>
      <c r="NX39" s="32"/>
      <c r="NY39" s="32"/>
      <c r="NZ39" s="32"/>
      <c r="OA39" s="32"/>
      <c r="OB39" s="32"/>
      <c r="OC39" s="32"/>
      <c r="OD39" s="32"/>
      <c r="OE39" s="32"/>
      <c r="OF39" s="32"/>
      <c r="OG39" s="32"/>
      <c r="OH39" s="32"/>
      <c r="OI39" s="32"/>
      <c r="OJ39" s="32"/>
      <c r="OK39" s="32"/>
      <c r="OL39" s="32"/>
      <c r="OM39" s="32"/>
      <c r="ON39" s="32"/>
      <c r="OO39" s="32"/>
      <c r="OP39" s="32"/>
      <c r="OQ39" s="32"/>
      <c r="OR39" s="32"/>
      <c r="OS39" s="32"/>
      <c r="OT39" s="32"/>
      <c r="OU39" s="32"/>
      <c r="OV39" s="32"/>
      <c r="OW39" s="32"/>
      <c r="OX39" s="32"/>
      <c r="OY39" s="32"/>
      <c r="OZ39" s="32"/>
      <c r="PA39" s="32"/>
      <c r="PB39" s="32"/>
      <c r="PC39" s="32"/>
      <c r="PD39" s="32"/>
      <c r="PE39" s="32"/>
      <c r="PF39" s="32"/>
      <c r="PG39" s="32"/>
      <c r="PH39" s="32"/>
      <c r="PI39" s="32"/>
      <c r="PJ39" s="32"/>
      <c r="PK39" s="32"/>
      <c r="PL39" s="32"/>
      <c r="PM39" s="32"/>
      <c r="PN39" s="32"/>
      <c r="PO39" s="32"/>
      <c r="PP39" s="32"/>
      <c r="PQ39" s="32"/>
      <c r="PR39" s="32"/>
      <c r="PS39" s="32"/>
      <c r="PT39" s="32"/>
      <c r="PU39" s="32"/>
      <c r="PV39" s="32"/>
      <c r="PW39" s="32"/>
      <c r="PX39" s="32"/>
      <c r="PY39" s="32"/>
      <c r="PZ39" s="32"/>
      <c r="QA39" s="32"/>
      <c r="QB39" s="32"/>
      <c r="QC39" s="32"/>
      <c r="QD39" s="32"/>
      <c r="QE39" s="32"/>
      <c r="QF39" s="32"/>
      <c r="QG39" s="32"/>
      <c r="QH39" s="32"/>
      <c r="QI39" s="32"/>
      <c r="QJ39" s="32"/>
      <c r="QK39" s="32"/>
      <c r="QL39" s="32"/>
      <c r="QM39" s="32"/>
      <c r="QN39" s="32"/>
      <c r="QO39" s="32"/>
      <c r="QP39" s="32"/>
      <c r="QQ39" s="32"/>
      <c r="QR39" s="32"/>
      <c r="QS39" s="32"/>
      <c r="QT39" s="32"/>
      <c r="QU39" s="32"/>
      <c r="QV39" s="32"/>
      <c r="QW39" s="32"/>
      <c r="QX39" s="32"/>
      <c r="QY39" s="32"/>
      <c r="QZ39" s="32"/>
      <c r="RA39" s="32"/>
      <c r="RB39" s="32"/>
      <c r="RC39" s="32"/>
      <c r="RD39" s="32"/>
      <c r="RE39" s="32"/>
      <c r="RF39" s="32"/>
      <c r="RG39" s="32"/>
      <c r="RH39" s="32"/>
      <c r="RI39" s="32"/>
      <c r="RJ39" s="32"/>
      <c r="RK39" s="32"/>
      <c r="RL39" s="32"/>
      <c r="RM39" s="32"/>
      <c r="RN39" s="32"/>
      <c r="RO39" s="32"/>
      <c r="RP39" s="32"/>
      <c r="RQ39" s="32"/>
      <c r="RR39" s="32"/>
      <c r="RS39" s="32"/>
      <c r="RT39" s="32"/>
      <c r="RU39" s="32"/>
      <c r="RV39" s="32"/>
      <c r="RW39" s="32"/>
      <c r="RX39" s="32"/>
      <c r="RY39" s="32"/>
      <c r="RZ39" s="32"/>
      <c r="SA39" s="32"/>
      <c r="SB39" s="32"/>
      <c r="SC39" s="32"/>
      <c r="SD39" s="32"/>
      <c r="SE39" s="32"/>
      <c r="SF39" s="32"/>
      <c r="SG39" s="32"/>
      <c r="SH39" s="32"/>
      <c r="SI39" s="32"/>
      <c r="SJ39" s="32"/>
      <c r="SK39" s="32"/>
      <c r="SL39" s="32"/>
      <c r="SM39" s="32"/>
      <c r="SN39" s="32"/>
      <c r="SO39" s="32"/>
      <c r="SP39" s="32"/>
      <c r="SQ39" s="32"/>
      <c r="SR39" s="32"/>
      <c r="SS39" s="32"/>
      <c r="ST39" s="32"/>
      <c r="SU39" s="32"/>
      <c r="SV39" s="32"/>
      <c r="SW39" s="32"/>
      <c r="SX39" s="32"/>
      <c r="SY39" s="32"/>
      <c r="SZ39" s="32"/>
      <c r="TA39" s="32"/>
      <c r="TB39" s="32"/>
      <c r="TC39" s="32"/>
      <c r="TD39" s="32"/>
      <c r="TE39" s="32"/>
      <c r="TF39" s="32"/>
      <c r="TG39" s="32"/>
      <c r="TH39" s="32"/>
      <c r="TI39" s="32"/>
      <c r="TJ39" s="32"/>
      <c r="TK39" s="32"/>
      <c r="TL39" s="32"/>
      <c r="TM39" s="32"/>
      <c r="TN39" s="32"/>
      <c r="TO39" s="32"/>
      <c r="TP39" s="32"/>
      <c r="TQ39" s="32"/>
      <c r="TR39" s="32"/>
      <c r="TS39" s="32"/>
      <c r="TT39" s="32"/>
      <c r="TU39" s="32"/>
      <c r="TV39" s="32"/>
      <c r="TW39" s="32"/>
      <c r="TX39" s="32"/>
      <c r="TY39" s="32"/>
      <c r="TZ39" s="32"/>
      <c r="UA39" s="32"/>
      <c r="UB39" s="32"/>
      <c r="UC39" s="32"/>
      <c r="UD39" s="32"/>
      <c r="UE39" s="32"/>
      <c r="UF39" s="32"/>
      <c r="UG39" s="32"/>
      <c r="UH39" s="32"/>
      <c r="UI39" s="32"/>
      <c r="UJ39" s="32"/>
      <c r="UK39" s="32"/>
      <c r="UL39" s="32"/>
      <c r="UM39" s="32"/>
      <c r="UN39" s="32"/>
      <c r="UO39" s="32"/>
      <c r="UP39" s="32"/>
      <c r="UQ39" s="32"/>
      <c r="UR39" s="32"/>
      <c r="US39" s="32"/>
      <c r="UT39" s="32"/>
      <c r="UU39" s="32"/>
      <c r="UV39" s="32"/>
      <c r="UW39" s="32"/>
      <c r="UX39" s="32"/>
      <c r="UY39" s="32"/>
      <c r="UZ39" s="32"/>
      <c r="VA39" s="32"/>
      <c r="VB39" s="32"/>
      <c r="VC39" s="32"/>
      <c r="VD39" s="32"/>
      <c r="VE39" s="32"/>
      <c r="VF39" s="32"/>
      <c r="VG39" s="32"/>
      <c r="VH39" s="32"/>
      <c r="VI39" s="32"/>
      <c r="VJ39" s="32"/>
      <c r="VK39" s="32"/>
      <c r="VL39" s="32"/>
      <c r="VM39" s="32"/>
      <c r="VN39" s="32"/>
      <c r="VO39" s="32"/>
      <c r="VP39" s="32"/>
      <c r="VQ39" s="32"/>
      <c r="VR39" s="32"/>
      <c r="VS39" s="32"/>
      <c r="VT39" s="32"/>
      <c r="VU39" s="32"/>
      <c r="VV39" s="32"/>
      <c r="VW39" s="32"/>
      <c r="VX39" s="32"/>
      <c r="VY39" s="32"/>
      <c r="VZ39" s="32"/>
      <c r="WA39" s="32"/>
      <c r="WB39" s="32"/>
      <c r="WC39" s="32"/>
      <c r="WD39" s="32"/>
      <c r="WE39" s="32"/>
      <c r="WF39" s="32"/>
      <c r="WG39" s="32"/>
      <c r="WH39" s="32"/>
      <c r="WI39" s="32"/>
      <c r="WJ39" s="32"/>
      <c r="WK39" s="32"/>
      <c r="WL39" s="32"/>
      <c r="WM39" s="32"/>
      <c r="WN39" s="32"/>
      <c r="WO39" s="32"/>
      <c r="WP39" s="32"/>
      <c r="WQ39" s="32"/>
      <c r="WR39" s="32"/>
      <c r="WS39" s="32"/>
      <c r="WT39" s="32"/>
      <c r="WU39" s="32"/>
      <c r="WV39" s="32"/>
      <c r="WW39" s="32"/>
      <c r="WX39" s="32"/>
      <c r="WY39" s="32"/>
      <c r="WZ39" s="32"/>
      <c r="XA39" s="32"/>
      <c r="XB39" s="32"/>
      <c r="XC39" s="32"/>
      <c r="XD39" s="32"/>
      <c r="XE39" s="32"/>
      <c r="XF39" s="32"/>
      <c r="XG39" s="32"/>
      <c r="XH39" s="32"/>
      <c r="XI39" s="32"/>
      <c r="XJ39" s="32"/>
      <c r="XK39" s="32"/>
      <c r="XL39" s="32"/>
      <c r="XM39" s="32"/>
      <c r="XN39" s="32"/>
      <c r="XO39" s="32"/>
      <c r="XP39" s="32"/>
      <c r="XQ39" s="32"/>
      <c r="XR39" s="32"/>
      <c r="XS39" s="32"/>
      <c r="XT39" s="32"/>
      <c r="XU39" s="32"/>
      <c r="XV39" s="32"/>
      <c r="XW39" s="32"/>
      <c r="XX39" s="32"/>
      <c r="XY39" s="32"/>
      <c r="XZ39" s="32"/>
      <c r="YA39" s="32"/>
      <c r="YB39" s="32"/>
      <c r="YC39" s="32"/>
      <c r="YD39" s="32"/>
      <c r="YE39" s="32"/>
      <c r="YF39" s="32"/>
      <c r="YG39" s="32"/>
      <c r="YH39" s="32"/>
      <c r="YI39" s="32"/>
      <c r="YJ39" s="32"/>
      <c r="YK39" s="32"/>
      <c r="YL39" s="32"/>
      <c r="YM39" s="32"/>
      <c r="YN39" s="32"/>
      <c r="YO39" s="32"/>
      <c r="YP39" s="32"/>
      <c r="YQ39" s="32"/>
      <c r="YR39" s="32"/>
      <c r="YS39" s="32"/>
      <c r="YT39" s="32"/>
      <c r="YU39" s="32"/>
      <c r="YV39" s="32"/>
      <c r="YW39" s="32"/>
      <c r="YX39" s="32"/>
      <c r="YY39" s="32"/>
      <c r="YZ39" s="32"/>
      <c r="ZA39" s="32"/>
      <c r="ZB39" s="32"/>
      <c r="ZC39" s="32"/>
      <c r="ZD39" s="32"/>
      <c r="ZE39" s="32"/>
      <c r="ZF39" s="32"/>
      <c r="ZG39" s="32"/>
      <c r="ZH39" s="32"/>
      <c r="ZI39" s="32"/>
      <c r="ZJ39" s="32"/>
      <c r="ZK39" s="32"/>
      <c r="ZL39" s="32"/>
      <c r="ZM39" s="32"/>
      <c r="ZN39" s="32"/>
      <c r="ZO39" s="32"/>
      <c r="ZP39" s="32"/>
    </row>
    <row r="40" spans="1:692" x14ac:dyDescent="0.25">
      <c r="A40" s="36"/>
      <c r="B40" s="3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32"/>
      <c r="IV40" s="32"/>
      <c r="IW40" s="32"/>
      <c r="IX40" s="32"/>
      <c r="IY40" s="32"/>
      <c r="IZ40" s="32"/>
      <c r="JA40" s="32"/>
      <c r="JB40" s="32"/>
      <c r="JC40" s="32"/>
      <c r="JD40" s="32"/>
      <c r="JE40" s="32"/>
      <c r="JF40" s="32"/>
      <c r="JG40" s="32"/>
      <c r="JH40" s="32"/>
      <c r="JI40" s="32"/>
      <c r="JJ40" s="32"/>
      <c r="JK40" s="32"/>
      <c r="JL40" s="32"/>
      <c r="JM40" s="32"/>
      <c r="JN40" s="32"/>
      <c r="JO40" s="32"/>
      <c r="JP40" s="32"/>
      <c r="JQ40" s="32"/>
      <c r="JR40" s="32"/>
      <c r="JS40" s="32"/>
      <c r="JT40" s="32"/>
      <c r="JU40" s="32"/>
      <c r="JV40" s="32"/>
      <c r="JW40" s="32"/>
      <c r="JX40" s="32"/>
      <c r="JY40" s="32"/>
      <c r="JZ40" s="32"/>
      <c r="KA40" s="32"/>
      <c r="KB40" s="32"/>
      <c r="KC40" s="32"/>
      <c r="KD40" s="32"/>
      <c r="KE40" s="32"/>
      <c r="KF40" s="32"/>
      <c r="KG40" s="32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  <c r="OV40" s="32"/>
      <c r="OW40" s="32"/>
      <c r="OX40" s="32"/>
      <c r="OY40" s="32"/>
      <c r="OZ40" s="32"/>
      <c r="PA40" s="32"/>
      <c r="PB40" s="32"/>
      <c r="PC40" s="32"/>
      <c r="PD40" s="32"/>
      <c r="PE40" s="32"/>
      <c r="PF40" s="32"/>
      <c r="PG40" s="32"/>
      <c r="PH40" s="32"/>
      <c r="PI40" s="32"/>
      <c r="PJ40" s="32"/>
      <c r="PK40" s="32"/>
      <c r="PL40" s="32"/>
      <c r="PM40" s="32"/>
      <c r="PN40" s="32"/>
      <c r="PO40" s="32"/>
      <c r="PP40" s="32"/>
      <c r="PQ40" s="32"/>
      <c r="PR40" s="32"/>
      <c r="PS40" s="32"/>
      <c r="PT40" s="32"/>
      <c r="PU40" s="32"/>
      <c r="PV40" s="32"/>
      <c r="PW40" s="32"/>
      <c r="PX40" s="32"/>
      <c r="PY40" s="32"/>
      <c r="PZ40" s="32"/>
      <c r="QA40" s="32"/>
      <c r="QB40" s="32"/>
      <c r="QC40" s="32"/>
      <c r="QD40" s="32"/>
      <c r="QE40" s="32"/>
      <c r="QF40" s="32"/>
      <c r="QG40" s="32"/>
      <c r="QH40" s="32"/>
      <c r="QI40" s="32"/>
      <c r="QJ40" s="32"/>
      <c r="QK40" s="32"/>
      <c r="QL40" s="32"/>
      <c r="QM40" s="32"/>
      <c r="QN40" s="32"/>
      <c r="QO40" s="32"/>
      <c r="QP40" s="32"/>
      <c r="QQ40" s="32"/>
      <c r="QR40" s="32"/>
      <c r="QS40" s="32"/>
      <c r="QT40" s="32"/>
      <c r="QU40" s="32"/>
      <c r="QV40" s="32"/>
      <c r="QW40" s="32"/>
      <c r="QX40" s="32"/>
      <c r="QY40" s="32"/>
      <c r="QZ40" s="32"/>
      <c r="RA40" s="32"/>
      <c r="RB40" s="32"/>
      <c r="RC40" s="32"/>
      <c r="RD40" s="32"/>
      <c r="RE40" s="32"/>
      <c r="RF40" s="32"/>
      <c r="RG40" s="32"/>
      <c r="RH40" s="32"/>
      <c r="RI40" s="32"/>
      <c r="RJ40" s="32"/>
      <c r="RK40" s="32"/>
      <c r="RL40" s="32"/>
      <c r="RM40" s="32"/>
      <c r="RN40" s="32"/>
      <c r="RO40" s="32"/>
      <c r="RP40" s="32"/>
      <c r="RQ40" s="32"/>
      <c r="RR40" s="32"/>
      <c r="RS40" s="32"/>
      <c r="RT40" s="32"/>
      <c r="RU40" s="32"/>
      <c r="RV40" s="32"/>
      <c r="RW40" s="32"/>
      <c r="RX40" s="32"/>
      <c r="RY40" s="32"/>
      <c r="RZ40" s="32"/>
      <c r="SA40" s="32"/>
      <c r="SB40" s="32"/>
      <c r="SC40" s="32"/>
      <c r="SD40" s="32"/>
      <c r="SE40" s="32"/>
      <c r="SF40" s="32"/>
      <c r="SG40" s="32"/>
      <c r="SH40" s="32"/>
      <c r="SI40" s="32"/>
      <c r="SJ40" s="32"/>
      <c r="SK40" s="32"/>
      <c r="SL40" s="32"/>
      <c r="SM40" s="32"/>
      <c r="SN40" s="32"/>
      <c r="SO40" s="32"/>
      <c r="SP40" s="32"/>
      <c r="SQ40" s="32"/>
      <c r="SR40" s="32"/>
      <c r="SS40" s="32"/>
      <c r="ST40" s="32"/>
      <c r="SU40" s="32"/>
      <c r="SV40" s="32"/>
      <c r="SW40" s="32"/>
      <c r="SX40" s="32"/>
      <c r="SY40" s="32"/>
      <c r="SZ40" s="32"/>
      <c r="TA40" s="32"/>
      <c r="TB40" s="32"/>
      <c r="TC40" s="32"/>
      <c r="TD40" s="32"/>
      <c r="TE40" s="32"/>
      <c r="TF40" s="32"/>
      <c r="TG40" s="32"/>
      <c r="TH40" s="32"/>
      <c r="TI40" s="32"/>
      <c r="TJ40" s="32"/>
      <c r="TK40" s="32"/>
      <c r="TL40" s="32"/>
      <c r="TM40" s="32"/>
      <c r="TN40" s="32"/>
      <c r="TO40" s="32"/>
      <c r="TP40" s="32"/>
      <c r="TQ40" s="32"/>
      <c r="TR40" s="32"/>
      <c r="TS40" s="32"/>
      <c r="TT40" s="32"/>
      <c r="TU40" s="32"/>
      <c r="TV40" s="32"/>
      <c r="TW40" s="32"/>
      <c r="TX40" s="32"/>
      <c r="TY40" s="32"/>
      <c r="TZ40" s="32"/>
      <c r="UA40" s="32"/>
      <c r="UB40" s="32"/>
      <c r="UC40" s="32"/>
      <c r="UD40" s="32"/>
      <c r="UE40" s="32"/>
      <c r="UF40" s="32"/>
      <c r="UG40" s="32"/>
      <c r="UH40" s="32"/>
      <c r="UI40" s="32"/>
      <c r="UJ40" s="32"/>
      <c r="UK40" s="32"/>
      <c r="UL40" s="32"/>
      <c r="UM40" s="32"/>
      <c r="UN40" s="32"/>
      <c r="UO40" s="32"/>
      <c r="UP40" s="32"/>
      <c r="UQ40" s="32"/>
      <c r="UR40" s="32"/>
      <c r="US40" s="32"/>
      <c r="UT40" s="32"/>
      <c r="UU40" s="32"/>
      <c r="UV40" s="32"/>
      <c r="UW40" s="32"/>
      <c r="UX40" s="32"/>
      <c r="UY40" s="32"/>
      <c r="UZ40" s="32"/>
      <c r="VA40" s="32"/>
      <c r="VB40" s="32"/>
      <c r="VC40" s="32"/>
      <c r="VD40" s="32"/>
      <c r="VE40" s="32"/>
      <c r="VF40" s="32"/>
      <c r="VG40" s="32"/>
      <c r="VH40" s="32"/>
      <c r="VI40" s="32"/>
      <c r="VJ40" s="32"/>
      <c r="VK40" s="32"/>
      <c r="VL40" s="32"/>
      <c r="VM40" s="32"/>
      <c r="VN40" s="32"/>
      <c r="VO40" s="32"/>
      <c r="VP40" s="32"/>
      <c r="VQ40" s="32"/>
      <c r="VR40" s="32"/>
      <c r="VS40" s="32"/>
      <c r="VT40" s="32"/>
      <c r="VU40" s="32"/>
      <c r="VV40" s="32"/>
      <c r="VW40" s="32"/>
      <c r="VX40" s="32"/>
      <c r="VY40" s="32"/>
      <c r="VZ40" s="32"/>
      <c r="WA40" s="32"/>
      <c r="WB40" s="32"/>
      <c r="WC40" s="32"/>
      <c r="WD40" s="32"/>
      <c r="WE40" s="32"/>
      <c r="WF40" s="32"/>
      <c r="WG40" s="32"/>
      <c r="WH40" s="32"/>
      <c r="WI40" s="32"/>
      <c r="WJ40" s="32"/>
      <c r="WK40" s="32"/>
      <c r="WL40" s="32"/>
      <c r="WM40" s="32"/>
      <c r="WN40" s="32"/>
      <c r="WO40" s="32"/>
      <c r="WP40" s="32"/>
      <c r="WQ40" s="32"/>
      <c r="WR40" s="32"/>
      <c r="WS40" s="32"/>
      <c r="WT40" s="32"/>
      <c r="WU40" s="32"/>
      <c r="WV40" s="32"/>
      <c r="WW40" s="32"/>
      <c r="WX40" s="32"/>
      <c r="WY40" s="32"/>
      <c r="WZ40" s="32"/>
      <c r="XA40" s="32"/>
      <c r="XB40" s="32"/>
      <c r="XC40" s="32"/>
      <c r="XD40" s="32"/>
      <c r="XE40" s="32"/>
      <c r="XF40" s="32"/>
      <c r="XG40" s="32"/>
      <c r="XH40" s="32"/>
      <c r="XI40" s="32"/>
      <c r="XJ40" s="32"/>
      <c r="XK40" s="32"/>
      <c r="XL40" s="32"/>
      <c r="XM40" s="32"/>
      <c r="XN40" s="32"/>
      <c r="XO40" s="32"/>
      <c r="XP40" s="32"/>
      <c r="XQ40" s="32"/>
      <c r="XR40" s="32"/>
      <c r="XS40" s="32"/>
      <c r="XT40" s="32"/>
      <c r="XU40" s="32"/>
      <c r="XV40" s="32"/>
      <c r="XW40" s="32"/>
      <c r="XX40" s="32"/>
      <c r="XY40" s="32"/>
      <c r="XZ40" s="32"/>
      <c r="YA40" s="32"/>
      <c r="YB40" s="32"/>
      <c r="YC40" s="32"/>
      <c r="YD40" s="32"/>
      <c r="YE40" s="32"/>
      <c r="YF40" s="32"/>
      <c r="YG40" s="32"/>
      <c r="YH40" s="32"/>
      <c r="YI40" s="32"/>
      <c r="YJ40" s="32"/>
      <c r="YK40" s="32"/>
      <c r="YL40" s="32"/>
      <c r="YM40" s="32"/>
      <c r="YN40" s="32"/>
      <c r="YO40" s="32"/>
      <c r="YP40" s="32"/>
      <c r="YQ40" s="32"/>
      <c r="YR40" s="32"/>
      <c r="YS40" s="32"/>
      <c r="YT40" s="32"/>
      <c r="YU40" s="32"/>
      <c r="YV40" s="32"/>
      <c r="YW40" s="32"/>
      <c r="YX40" s="32"/>
      <c r="YY40" s="32"/>
      <c r="YZ40" s="32"/>
      <c r="ZA40" s="32"/>
      <c r="ZB40" s="32"/>
      <c r="ZC40" s="32"/>
      <c r="ZD40" s="32"/>
      <c r="ZE40" s="32"/>
      <c r="ZF40" s="32"/>
      <c r="ZG40" s="32"/>
      <c r="ZH40" s="32"/>
      <c r="ZI40" s="32"/>
      <c r="ZJ40" s="32"/>
      <c r="ZK40" s="32"/>
      <c r="ZL40" s="32"/>
      <c r="ZM40" s="32"/>
      <c r="ZN40" s="32"/>
      <c r="ZO40" s="32"/>
      <c r="ZP40" s="32"/>
    </row>
    <row r="41" spans="1:692" x14ac:dyDescent="0.25">
      <c r="A41" s="36"/>
      <c r="B41" s="3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</row>
    <row r="42" spans="1:692" x14ac:dyDescent="0.25">
      <c r="A42" s="36"/>
      <c r="B42" s="3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</row>
    <row r="43" spans="1:692" x14ac:dyDescent="0.25">
      <c r="A43" s="36"/>
      <c r="B43" s="37"/>
      <c r="C43" s="24"/>
      <c r="D43" s="3"/>
      <c r="E43" s="3"/>
      <c r="F43" s="3"/>
      <c r="G43" s="3"/>
      <c r="H43" s="2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  <c r="FP43" s="34"/>
      <c r="FQ43" s="34"/>
      <c r="FR43" s="34"/>
      <c r="FS43" s="34"/>
      <c r="FT43" s="34"/>
      <c r="FU43" s="34"/>
      <c r="FV43" s="34"/>
      <c r="FW43" s="34"/>
      <c r="FX43" s="34"/>
      <c r="FY43" s="34"/>
      <c r="FZ43" s="34"/>
      <c r="GA43" s="34"/>
      <c r="GB43" s="34"/>
      <c r="GC43" s="34"/>
      <c r="GD43" s="34"/>
      <c r="GE43" s="34"/>
      <c r="GF43" s="34"/>
      <c r="GG43" s="34"/>
      <c r="GH43" s="34"/>
      <c r="GI43" s="34"/>
      <c r="GJ43" s="34"/>
      <c r="GK43" s="34"/>
      <c r="GL43" s="34"/>
      <c r="GM43" s="34"/>
      <c r="GN43" s="34"/>
      <c r="GO43" s="34"/>
      <c r="GP43" s="34"/>
      <c r="GQ43" s="34"/>
      <c r="GR43" s="34"/>
      <c r="GS43" s="34"/>
      <c r="GT43" s="34"/>
      <c r="GU43" s="34"/>
      <c r="GV43" s="34"/>
      <c r="GW43" s="34"/>
      <c r="GX43" s="34"/>
      <c r="GY43" s="34"/>
      <c r="GZ43" s="34"/>
      <c r="HA43" s="34"/>
      <c r="HB43" s="34"/>
      <c r="HC43" s="34"/>
      <c r="HD43" s="34"/>
      <c r="HE43" s="34"/>
      <c r="HF43" s="34"/>
      <c r="HG43" s="34"/>
      <c r="HH43" s="34"/>
      <c r="HI43" s="34"/>
      <c r="HJ43" s="34"/>
      <c r="HK43" s="34"/>
      <c r="HL43" s="34"/>
      <c r="HM43" s="34"/>
      <c r="HN43" s="34"/>
      <c r="HO43" s="34"/>
      <c r="HP43" s="34"/>
      <c r="HQ43" s="34"/>
      <c r="HR43" s="34"/>
      <c r="HS43" s="34"/>
      <c r="HT43" s="34"/>
      <c r="HU43" s="34"/>
      <c r="HV43" s="34"/>
      <c r="HW43" s="34"/>
      <c r="HX43" s="34"/>
      <c r="HY43" s="34"/>
      <c r="HZ43" s="34"/>
      <c r="IA43" s="34"/>
      <c r="IB43" s="34"/>
      <c r="IC43" s="34"/>
      <c r="ID43" s="34"/>
      <c r="IE43" s="34"/>
      <c r="IF43" s="34"/>
      <c r="IG43" s="34"/>
      <c r="IH43" s="34"/>
      <c r="II43" s="34"/>
      <c r="IJ43" s="34"/>
      <c r="IK43" s="34"/>
      <c r="IL43" s="34"/>
      <c r="IM43" s="34"/>
      <c r="IN43" s="34"/>
      <c r="IO43" s="34"/>
      <c r="IP43" s="34"/>
      <c r="IQ43" s="34"/>
      <c r="IR43" s="34"/>
      <c r="IS43" s="34"/>
      <c r="IT43" s="34"/>
    </row>
    <row r="44" spans="1:692" ht="44.45" customHeight="1" x14ac:dyDescent="0.25">
      <c r="A44" s="64"/>
      <c r="B44" s="46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/>
      <c r="IB44" s="10"/>
      <c r="IC44" s="10"/>
      <c r="ID44" s="10"/>
      <c r="IE44" s="10"/>
      <c r="IF44" s="10"/>
      <c r="IG44" s="10"/>
      <c r="IH44" s="10"/>
      <c r="II44" s="10"/>
      <c r="IJ44" s="10"/>
      <c r="IK44" s="10"/>
      <c r="IL44" s="10"/>
      <c r="IM44" s="10"/>
      <c r="IN44" s="10"/>
      <c r="IO44" s="10"/>
      <c r="IP44" s="10"/>
      <c r="IQ44" s="10"/>
      <c r="IR44" s="10"/>
      <c r="IS44" s="10"/>
      <c r="IT44" s="10"/>
    </row>
    <row r="45" spans="1:692" ht="15" customHeight="1" x14ac:dyDescent="0.25">
      <c r="A45" s="47"/>
      <c r="B45" s="48"/>
    </row>
    <row r="46" spans="1:692" x14ac:dyDescent="0.25">
      <c r="A46" s="47"/>
      <c r="B46" s="48"/>
    </row>
    <row r="47" spans="1:692" x14ac:dyDescent="0.25">
      <c r="B47" t="s">
        <v>814</v>
      </c>
      <c r="C47" t="s">
        <v>808</v>
      </c>
      <c r="D47" s="35">
        <f>(C44+F44+I44+U44+X44+AA44+AD44)/7</f>
        <v>0</v>
      </c>
      <c r="E47" s="18">
        <f>D47/100*25</f>
        <v>0</v>
      </c>
    </row>
    <row r="48" spans="1:692" x14ac:dyDescent="0.25">
      <c r="B48" t="s">
        <v>815</v>
      </c>
      <c r="C48" t="s">
        <v>808</v>
      </c>
      <c r="D48" s="35">
        <f>(D44+G44+J44+V44+Y44+AB44+AE44)/7</f>
        <v>0</v>
      </c>
      <c r="E48" s="18">
        <f t="shared" ref="E48:E49" si="0">D48/100*25</f>
        <v>0</v>
      </c>
    </row>
    <row r="49" spans="2:5" x14ac:dyDescent="0.25">
      <c r="B49" t="s">
        <v>816</v>
      </c>
      <c r="C49" t="s">
        <v>808</v>
      </c>
      <c r="D49" s="35">
        <f>(E44+H44+K44+W44+Z44+AC44+AF44)/7</f>
        <v>0</v>
      </c>
      <c r="E49" s="18">
        <f t="shared" si="0"/>
        <v>0</v>
      </c>
    </row>
    <row r="50" spans="2:5" x14ac:dyDescent="0.25">
      <c r="D50" s="27">
        <f>SUM(D47:D49)</f>
        <v>0</v>
      </c>
      <c r="E50" s="27">
        <f>SUM(E47:E49)</f>
        <v>0</v>
      </c>
    </row>
    <row r="51" spans="2:5" x14ac:dyDescent="0.25">
      <c r="B51" t="s">
        <v>814</v>
      </c>
      <c r="C51" t="s">
        <v>809</v>
      </c>
      <c r="D51" s="35">
        <f>(AG44+AJ44+AM44+AP44+AS44+AV44+AY44+BB44+BE44+BH44+BK44+BN44+BQ44+BT44+BW44+BZ44+CC44+CF44+CI44+CL44+CO44+CR44+CU44+CX44+DA44+DD44+DG44+DJ44)/28</f>
        <v>0</v>
      </c>
      <c r="E51" s="18">
        <f>D51/100*25</f>
        <v>0</v>
      </c>
    </row>
    <row r="52" spans="2:5" x14ac:dyDescent="0.25">
      <c r="B52" t="s">
        <v>815</v>
      </c>
      <c r="C52" t="s">
        <v>809</v>
      </c>
      <c r="D52" s="35">
        <f>(AH44+AK44+AN44+AQ44+AT44+AW44+AZ44+BC44+BF44+BI44+BL44+BO44+BR44+BU44+BX44+CA44+CD44+CG44+CJ44+CM44+CP44+CS44+CV44+CY44+DB44+DE44+DH44+DK44)/28</f>
        <v>0</v>
      </c>
      <c r="E52" s="18">
        <f t="shared" ref="E52:E53" si="1">D52/100*25</f>
        <v>0</v>
      </c>
    </row>
    <row r="53" spans="2:5" x14ac:dyDescent="0.25">
      <c r="B53" t="s">
        <v>816</v>
      </c>
      <c r="C53" t="s">
        <v>809</v>
      </c>
      <c r="D53" s="35">
        <f>(AI44+AL44+AO44+AR44+AU44+AX44+BA44+BD44+BG44+BJ44+BM44+BP44+BS44+BV44+BY44+CB44+CE44+CH44+CK44+CN44+CQ44+CT44+CW44+CZ44+DC44+DF44+DI44+DL44)/28</f>
        <v>0</v>
      </c>
      <c r="E53" s="18">
        <f t="shared" si="1"/>
        <v>0</v>
      </c>
    </row>
    <row r="54" spans="2:5" x14ac:dyDescent="0.25">
      <c r="D54" s="27">
        <f>SUM(D51:D53)</f>
        <v>0</v>
      </c>
      <c r="E54" s="27">
        <f>SUM(E51:E53)</f>
        <v>0</v>
      </c>
    </row>
    <row r="55" spans="2:5" x14ac:dyDescent="0.25">
      <c r="B55" t="s">
        <v>814</v>
      </c>
      <c r="C55" t="s">
        <v>810</v>
      </c>
      <c r="D55" s="35">
        <f>(DM44+DP44+DS44+DV44+DY44+EB44+EE44)/7</f>
        <v>0</v>
      </c>
      <c r="E55" s="18">
        <f>D55/100*25</f>
        <v>0</v>
      </c>
    </row>
    <row r="56" spans="2:5" x14ac:dyDescent="0.25">
      <c r="B56" t="s">
        <v>815</v>
      </c>
      <c r="C56" t="s">
        <v>810</v>
      </c>
      <c r="D56" s="35">
        <f>(DM44+DP44+DS44+DV44+DY44+EB44+EE44)/7</f>
        <v>0</v>
      </c>
      <c r="E56" s="18">
        <f t="shared" ref="E56:E57" si="2">D56/100*25</f>
        <v>0</v>
      </c>
    </row>
    <row r="57" spans="2:5" x14ac:dyDescent="0.25">
      <c r="B57" t="s">
        <v>816</v>
      </c>
      <c r="C57" t="s">
        <v>810</v>
      </c>
      <c r="D57" s="35">
        <f>(DO44+DR44+DU44+DX44+EA44+ED44+EG44)/7</f>
        <v>0</v>
      </c>
      <c r="E57" s="18">
        <f t="shared" si="2"/>
        <v>0</v>
      </c>
    </row>
    <row r="58" spans="2:5" x14ac:dyDescent="0.25">
      <c r="D58" s="27">
        <f>SUM(D55:D57)</f>
        <v>0</v>
      </c>
      <c r="E58" s="27">
        <f>SUM(E55:E57)</f>
        <v>0</v>
      </c>
    </row>
    <row r="59" spans="2:5" x14ac:dyDescent="0.25">
      <c r="B59" t="s">
        <v>814</v>
      </c>
      <c r="C59" t="s">
        <v>811</v>
      </c>
      <c r="D59" s="35">
        <f>(EH44+EK44+EN44+EQ44+ET44+EW44+EZ44+FC44+FF44+FI44+FL44+FO44+FR44+FU44+FX44+GA44+GD44+GG44+GJ44+GM44+GP44+GS44+GV44+GY44+HB44+HE44+HH44+HK44+HN44+HQ44+HT44+HW44+HZ44+IC44+IF44)/35</f>
        <v>0</v>
      </c>
      <c r="E59" s="18">
        <f>D59/100*25</f>
        <v>0</v>
      </c>
    </row>
    <row r="60" spans="2:5" x14ac:dyDescent="0.25">
      <c r="B60" t="s">
        <v>815</v>
      </c>
      <c r="C60" t="s">
        <v>811</v>
      </c>
      <c r="D60" s="35">
        <f>(EI44+EL44+EO44+ER44+EU44+EX44+FA44+FD44+FG44+FJ44+FM44+FP44+FS44+FV44+FY44+GB44+GE44+GH44+GK44+GN44+GQ44+GT44+GW44+GZ44+HC44+HF44+HI44+HL44+HO44+HR44+HU44+HX44+IA44+ID44+IG44)/35</f>
        <v>0</v>
      </c>
      <c r="E60" s="18">
        <f t="shared" ref="E60:E61" si="3">D60/100*25</f>
        <v>0</v>
      </c>
    </row>
    <row r="61" spans="2:5" x14ac:dyDescent="0.25">
      <c r="B61" t="s">
        <v>816</v>
      </c>
      <c r="C61" t="s">
        <v>811</v>
      </c>
      <c r="D61" s="35">
        <f>(EJ44+EM44+EP44+ES44+EV44+EY44+FB44+FE44+FH44+FK44+FN44+FQ44+FT44+FW44+FZ44+GC44+GF44+GI44+GL44+GO44+GR44+GU44+GX44+HA44+HD44+HG44+HJ44+HM44+HP44+HS44+HV44+HY44+IB44+IE44+IH44)/35</f>
        <v>0</v>
      </c>
      <c r="E61" s="18">
        <f t="shared" si="3"/>
        <v>0</v>
      </c>
    </row>
    <row r="62" spans="2:5" x14ac:dyDescent="0.25">
      <c r="D62" s="27">
        <f>SUM(D59:D61)</f>
        <v>0</v>
      </c>
      <c r="E62" s="27">
        <f>SUM(E59:E61)</f>
        <v>0</v>
      </c>
    </row>
    <row r="63" spans="2:5" x14ac:dyDescent="0.25">
      <c r="B63" t="s">
        <v>814</v>
      </c>
      <c r="C63" t="s">
        <v>812</v>
      </c>
      <c r="D63" s="35" t="e">
        <f>(II44+IL44+IO44+IR44+#REF!+#REF!+#REF!)/7</f>
        <v>#REF!</v>
      </c>
      <c r="E63" s="18" t="e">
        <f>D63/100*25</f>
        <v>#REF!</v>
      </c>
    </row>
    <row r="64" spans="2:5" x14ac:dyDescent="0.25">
      <c r="B64" t="s">
        <v>815</v>
      </c>
      <c r="C64" t="s">
        <v>812</v>
      </c>
      <c r="D64" s="35" t="e">
        <f>(IJ44+IM44+IP44+IS44+#REF!+#REF!+#REF!)/7</f>
        <v>#REF!</v>
      </c>
      <c r="E64" s="18" t="e">
        <f t="shared" ref="E64:E65" si="4">D64/100*25</f>
        <v>#REF!</v>
      </c>
    </row>
    <row r="65" spans="2:5" x14ac:dyDescent="0.25">
      <c r="B65" t="s">
        <v>816</v>
      </c>
      <c r="C65" t="s">
        <v>812</v>
      </c>
      <c r="D65" s="35" t="e">
        <f>(IK44+IN44+IQ44+IT44+#REF!+#REF!+#REF!)/7</f>
        <v>#REF!</v>
      </c>
      <c r="E65" s="18" t="e">
        <f t="shared" si="4"/>
        <v>#REF!</v>
      </c>
    </row>
    <row r="66" spans="2:5" x14ac:dyDescent="0.25">
      <c r="D66" s="27" t="e">
        <f>SUM(D63:D65)</f>
        <v>#REF!</v>
      </c>
      <c r="E66" s="27" t="e">
        <f>SUM(E63:E65)</f>
        <v>#REF!</v>
      </c>
    </row>
  </sheetData>
  <mergeCells count="190">
    <mergeCell ref="A44:B44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CO11:CQ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FL11:FN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A45:B45"/>
    <mergeCell ref="A46:B46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2023-09-10T12:40:52Z</dcterms:modified>
</cp:coreProperties>
</file>