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295" yWindow="0" windowWidth="14610" windowHeight="11760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3"/>
  <c r="E55"/>
  <c r="E54"/>
  <c r="E52"/>
  <c r="E51"/>
  <c r="E50"/>
  <c r="BY43"/>
  <c r="BX43"/>
  <c r="BW43"/>
  <c r="BV43"/>
  <c r="BU43"/>
  <c r="BT43"/>
  <c r="BS43"/>
  <c r="BR43"/>
  <c r="BQ43"/>
  <c r="BP43"/>
  <c r="BO43"/>
  <c r="BN43"/>
  <c r="BM43"/>
  <c r="BL43"/>
  <c r="BK43"/>
  <c r="BJ43"/>
  <c r="BI43"/>
  <c r="BH43"/>
  <c r="BG43"/>
  <c r="BF43"/>
  <c r="BE43"/>
  <c r="BD43"/>
  <c r="BC43"/>
  <c r="BB43"/>
  <c r="BA43"/>
  <c r="AZ43"/>
  <c r="AY43"/>
  <c r="AX43"/>
  <c r="AW43"/>
  <c r="AV43"/>
  <c r="AU43"/>
  <c r="AT43"/>
  <c r="AS43"/>
  <c r="AR43"/>
  <c r="AQ43"/>
  <c r="AP43"/>
  <c r="AO43"/>
  <c r="AN43"/>
  <c r="AM43"/>
  <c r="AL43"/>
  <c r="AK43"/>
  <c r="AJ43"/>
  <c r="AI43"/>
  <c r="AH43"/>
  <c r="AG43"/>
  <c r="AF43"/>
  <c r="AE43"/>
  <c r="AD43"/>
  <c r="AC43"/>
  <c r="AB43"/>
  <c r="AA43"/>
  <c r="Z43"/>
  <c r="Y43"/>
  <c r="X43"/>
  <c r="W43"/>
  <c r="V43"/>
  <c r="E48"/>
  <c r="E47"/>
  <c r="E46"/>
  <c r="U43"/>
  <c r="P43"/>
  <c r="Q43"/>
  <c r="R43"/>
  <c r="S43"/>
  <c r="T43"/>
  <c r="O43"/>
  <c r="N43"/>
  <c r="M43"/>
  <c r="L43"/>
  <c r="K43"/>
  <c r="J43"/>
  <c r="I43"/>
  <c r="H43"/>
  <c r="G43"/>
  <c r="F43"/>
  <c r="E43"/>
  <c r="D43"/>
  <c r="C43"/>
  <c r="D57" i="2" l="1"/>
  <c r="E57" s="1"/>
  <c r="D56"/>
  <c r="E56" s="1"/>
  <c r="D55"/>
  <c r="D58" s="1"/>
  <c r="D53"/>
  <c r="E53" s="1"/>
  <c r="D52"/>
  <c r="E52" s="1"/>
  <c r="D51"/>
  <c r="E51" s="1"/>
  <c r="D49"/>
  <c r="E49" s="1"/>
  <c r="D48"/>
  <c r="E48" s="1"/>
  <c r="D47"/>
  <c r="E47" s="1"/>
  <c r="E50" s="1"/>
  <c r="D45"/>
  <c r="E45" s="1"/>
  <c r="D44"/>
  <c r="E44" s="1"/>
  <c r="D43"/>
  <c r="E43" s="1"/>
  <c r="E46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59" s="1"/>
  <c r="E59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A40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61" i="5"/>
  <c r="E61" s="1"/>
  <c r="D60"/>
  <c r="E60" s="1"/>
  <c r="D59"/>
  <c r="D62" s="1"/>
  <c r="D57"/>
  <c r="E57" s="1"/>
  <c r="D56"/>
  <c r="E56" s="1"/>
  <c r="D55"/>
  <c r="D58" s="1"/>
  <c r="D53"/>
  <c r="E53" s="1"/>
  <c r="D52"/>
  <c r="E52" s="1"/>
  <c r="D51"/>
  <c r="D54" s="1"/>
  <c r="IT39"/>
  <c r="IT40" s="1"/>
  <c r="IS39"/>
  <c r="IS40" s="1"/>
  <c r="IR39"/>
  <c r="IR40" s="1"/>
  <c r="IQ39"/>
  <c r="IQ40" s="1"/>
  <c r="IP39"/>
  <c r="IP40" s="1"/>
  <c r="IO39"/>
  <c r="IO40" s="1"/>
  <c r="IN39"/>
  <c r="IN40" s="1"/>
  <c r="IM39"/>
  <c r="IM40" s="1"/>
  <c r="IL39"/>
  <c r="IL40" s="1"/>
  <c r="IK39"/>
  <c r="IK40" s="1"/>
  <c r="IJ39"/>
  <c r="IJ40" s="1"/>
  <c r="II39"/>
  <c r="II40" s="1"/>
  <c r="IH39"/>
  <c r="IH40" s="1"/>
  <c r="IG39"/>
  <c r="IG40" s="1"/>
  <c r="IF39"/>
  <c r="IF40" s="1"/>
  <c r="IE39"/>
  <c r="IE40" s="1"/>
  <c r="ID39"/>
  <c r="ID40" s="1"/>
  <c r="IC39"/>
  <c r="IC40" s="1"/>
  <c r="IB39"/>
  <c r="IB40" s="1"/>
  <c r="IA39"/>
  <c r="IA40" s="1"/>
  <c r="HZ39"/>
  <c r="HZ40" s="1"/>
  <c r="HY39"/>
  <c r="HY40" s="1"/>
  <c r="HX39"/>
  <c r="HX40" s="1"/>
  <c r="HW39"/>
  <c r="HW40" s="1"/>
  <c r="HV39"/>
  <c r="HV40" s="1"/>
  <c r="HU39"/>
  <c r="HU40" s="1"/>
  <c r="HT39"/>
  <c r="HT40" s="1"/>
  <c r="HS39"/>
  <c r="HS40" s="1"/>
  <c r="HR39"/>
  <c r="HR40" s="1"/>
  <c r="HQ39"/>
  <c r="HQ40" s="1"/>
  <c r="HP39"/>
  <c r="HP40" s="1"/>
  <c r="HO39"/>
  <c r="HO40" s="1"/>
  <c r="HN39"/>
  <c r="HN40" s="1"/>
  <c r="HM39"/>
  <c r="HM40" s="1"/>
  <c r="HL39"/>
  <c r="HL40" s="1"/>
  <c r="HK39"/>
  <c r="HK40" s="1"/>
  <c r="HJ39"/>
  <c r="HJ40" s="1"/>
  <c r="HI39"/>
  <c r="HI40" s="1"/>
  <c r="HH39"/>
  <c r="HH40" s="1"/>
  <c r="HG39"/>
  <c r="HG40" s="1"/>
  <c r="HF39"/>
  <c r="HF40" s="1"/>
  <c r="HE39"/>
  <c r="HE40" s="1"/>
  <c r="HD39"/>
  <c r="HD40" s="1"/>
  <c r="HC39"/>
  <c r="HC40" s="1"/>
  <c r="HB39"/>
  <c r="HB40" s="1"/>
  <c r="HA39"/>
  <c r="HA40" s="1"/>
  <c r="GZ39"/>
  <c r="GZ40" s="1"/>
  <c r="GY39"/>
  <c r="GY40" s="1"/>
  <c r="GX39"/>
  <c r="GX40" s="1"/>
  <c r="GW39"/>
  <c r="GW40" s="1"/>
  <c r="GV39"/>
  <c r="GV40" s="1"/>
  <c r="GU39"/>
  <c r="GU40" s="1"/>
  <c r="GT39"/>
  <c r="GT40" s="1"/>
  <c r="GS39"/>
  <c r="GS40" s="1"/>
  <c r="GR39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39"/>
  <c r="EY40" s="1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D49" s="1"/>
  <c r="E49" s="1"/>
  <c r="Y39"/>
  <c r="Y40" s="1"/>
  <c r="D48" s="1"/>
  <c r="E48" s="1"/>
  <c r="X39"/>
  <c r="X40" s="1"/>
  <c r="D47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61" i="4"/>
  <c r="E61" s="1"/>
  <c r="D60"/>
  <c r="E60" s="1"/>
  <c r="D59"/>
  <c r="E59" s="1"/>
  <c r="E62" s="1"/>
  <c r="D57"/>
  <c r="E57" s="1"/>
  <c r="D56"/>
  <c r="E56" s="1"/>
  <c r="D55"/>
  <c r="D58" s="1"/>
  <c r="D53"/>
  <c r="E53" s="1"/>
  <c r="D52"/>
  <c r="E52" s="1"/>
  <c r="D51"/>
  <c r="D54" s="1"/>
  <c r="D49"/>
  <c r="E49" s="1"/>
  <c r="D48"/>
  <c r="E48" s="1"/>
  <c r="D47"/>
  <c r="D50" s="1"/>
  <c r="D45"/>
  <c r="E45" s="1"/>
  <c r="D44"/>
  <c r="E44" s="1"/>
  <c r="D43"/>
  <c r="D46" s="1"/>
  <c r="GP40"/>
  <c r="GO40"/>
  <c r="GL40"/>
  <c r="GK40"/>
  <c r="GH40"/>
  <c r="GG40"/>
  <c r="GD40"/>
  <c r="GC40"/>
  <c r="FZ40"/>
  <c r="FY40"/>
  <c r="FV40"/>
  <c r="FU40"/>
  <c r="FR40"/>
  <c r="FQ40"/>
  <c r="FN40"/>
  <c r="FM40"/>
  <c r="FJ40"/>
  <c r="FI40"/>
  <c r="FF40"/>
  <c r="FE40"/>
  <c r="FB40"/>
  <c r="FA40"/>
  <c r="EX40"/>
  <c r="EW40"/>
  <c r="ET40"/>
  <c r="ES40"/>
  <c r="EP40"/>
  <c r="EO40"/>
  <c r="EL40"/>
  <c r="EK40"/>
  <c r="EH40"/>
  <c r="EG40"/>
  <c r="ED40"/>
  <c r="EC40"/>
  <c r="DZ40"/>
  <c r="DY40"/>
  <c r="DV40"/>
  <c r="DU40"/>
  <c r="DR40"/>
  <c r="DQ40"/>
  <c r="DN40"/>
  <c r="DM40"/>
  <c r="DJ40"/>
  <c r="DI40"/>
  <c r="DF40"/>
  <c r="DE40"/>
  <c r="DB40"/>
  <c r="DA40"/>
  <c r="CX40"/>
  <c r="CW40"/>
  <c r="CT40"/>
  <c r="CS40"/>
  <c r="CP40"/>
  <c r="CO40"/>
  <c r="CL40"/>
  <c r="CK40"/>
  <c r="CH40"/>
  <c r="CG40"/>
  <c r="CD40"/>
  <c r="CC40"/>
  <c r="BZ40"/>
  <c r="BY40"/>
  <c r="BV40"/>
  <c r="BU40"/>
  <c r="BR40"/>
  <c r="BQ40"/>
  <c r="BN40"/>
  <c r="BM40"/>
  <c r="BJ40"/>
  <c r="BI40"/>
  <c r="BF40"/>
  <c r="BE40"/>
  <c r="BB40"/>
  <c r="BA40"/>
  <c r="AX40"/>
  <c r="AW40"/>
  <c r="AT40"/>
  <c r="AS40"/>
  <c r="AP40"/>
  <c r="AO40"/>
  <c r="AL40"/>
  <c r="AK40"/>
  <c r="AH40"/>
  <c r="AG40"/>
  <c r="AD40"/>
  <c r="AC40"/>
  <c r="Z40"/>
  <c r="Y40"/>
  <c r="V40"/>
  <c r="U40"/>
  <c r="R40"/>
  <c r="Q40"/>
  <c r="N40"/>
  <c r="M40"/>
  <c r="J40"/>
  <c r="I40"/>
  <c r="F40"/>
  <c r="E40"/>
  <c r="GR39"/>
  <c r="GR40" s="1"/>
  <c r="GQ39"/>
  <c r="GQ40" s="1"/>
  <c r="GP39"/>
  <c r="GO39"/>
  <c r="GN39"/>
  <c r="GN40" s="1"/>
  <c r="GM39"/>
  <c r="GM40" s="1"/>
  <c r="GL39"/>
  <c r="GK39"/>
  <c r="GJ39"/>
  <c r="GJ40" s="1"/>
  <c r="GI39"/>
  <c r="GI40" s="1"/>
  <c r="GH39"/>
  <c r="GG39"/>
  <c r="GF39"/>
  <c r="GF40" s="1"/>
  <c r="GE39"/>
  <c r="GE40" s="1"/>
  <c r="GD39"/>
  <c r="GC39"/>
  <c r="GB39"/>
  <c r="GB40" s="1"/>
  <c r="GA39"/>
  <c r="GA40" s="1"/>
  <c r="FZ39"/>
  <c r="FY39"/>
  <c r="FX39"/>
  <c r="FX40" s="1"/>
  <c r="FW39"/>
  <c r="FW40" s="1"/>
  <c r="FV39"/>
  <c r="FU39"/>
  <c r="FT39"/>
  <c r="FT40" s="1"/>
  <c r="FS39"/>
  <c r="FS40" s="1"/>
  <c r="FR39"/>
  <c r="FQ39"/>
  <c r="FP39"/>
  <c r="FP40" s="1"/>
  <c r="FO39"/>
  <c r="FO40" s="1"/>
  <c r="FN39"/>
  <c r="FM39"/>
  <c r="FL39"/>
  <c r="FL40" s="1"/>
  <c r="FK39"/>
  <c r="FK40" s="1"/>
  <c r="FJ39"/>
  <c r="FI39"/>
  <c r="FH39"/>
  <c r="FH40" s="1"/>
  <c r="FG39"/>
  <c r="FG40" s="1"/>
  <c r="FF39"/>
  <c r="FE39"/>
  <c r="FD39"/>
  <c r="FD40" s="1"/>
  <c r="FC39"/>
  <c r="FC40" s="1"/>
  <c r="FB39"/>
  <c r="FA39"/>
  <c r="EZ39"/>
  <c r="EZ40" s="1"/>
  <c r="EY39"/>
  <c r="EY40" s="1"/>
  <c r="EX39"/>
  <c r="EW39"/>
  <c r="EV39"/>
  <c r="EV40" s="1"/>
  <c r="EU39"/>
  <c r="EU40" s="1"/>
  <c r="ET39"/>
  <c r="ES39"/>
  <c r="ER39"/>
  <c r="ER40" s="1"/>
  <c r="EQ39"/>
  <c r="EQ40" s="1"/>
  <c r="EP39"/>
  <c r="EO39"/>
  <c r="EN39"/>
  <c r="EN40" s="1"/>
  <c r="EM39"/>
  <c r="EM40" s="1"/>
  <c r="EL39"/>
  <c r="EK39"/>
  <c r="EJ39"/>
  <c r="EJ40" s="1"/>
  <c r="EI39"/>
  <c r="EI40" s="1"/>
  <c r="EH39"/>
  <c r="EG39"/>
  <c r="EF39"/>
  <c r="EF40" s="1"/>
  <c r="EE39"/>
  <c r="EE40" s="1"/>
  <c r="ED39"/>
  <c r="EC39"/>
  <c r="EB39"/>
  <c r="EB40" s="1"/>
  <c r="EA39"/>
  <c r="EA40" s="1"/>
  <c r="DZ39"/>
  <c r="DY39"/>
  <c r="DX39"/>
  <c r="DX40" s="1"/>
  <c r="DW39"/>
  <c r="DW40" s="1"/>
  <c r="DV39"/>
  <c r="DU39"/>
  <c r="DT39"/>
  <c r="DT40" s="1"/>
  <c r="DS39"/>
  <c r="DS40" s="1"/>
  <c r="DR39"/>
  <c r="DQ39"/>
  <c r="DP39"/>
  <c r="DP40" s="1"/>
  <c r="DO39"/>
  <c r="DO40" s="1"/>
  <c r="DN39"/>
  <c r="DM39"/>
  <c r="DL39"/>
  <c r="DL40" s="1"/>
  <c r="DK39"/>
  <c r="DK40" s="1"/>
  <c r="DJ39"/>
  <c r="DI39"/>
  <c r="DH39"/>
  <c r="DH40" s="1"/>
  <c r="DG39"/>
  <c r="DG40" s="1"/>
  <c r="DF39"/>
  <c r="DE39"/>
  <c r="DD39"/>
  <c r="DD40" s="1"/>
  <c r="DC39"/>
  <c r="DC40" s="1"/>
  <c r="DB39"/>
  <c r="DA39"/>
  <c r="CZ39"/>
  <c r="CZ40" s="1"/>
  <c r="CY39"/>
  <c r="CY40" s="1"/>
  <c r="CX39"/>
  <c r="CW39"/>
  <c r="CV39"/>
  <c r="CV40" s="1"/>
  <c r="CU39"/>
  <c r="CU40" s="1"/>
  <c r="CT39"/>
  <c r="CS39"/>
  <c r="CR39"/>
  <c r="CR40" s="1"/>
  <c r="CQ39"/>
  <c r="CQ40" s="1"/>
  <c r="CP39"/>
  <c r="CO39"/>
  <c r="CN39"/>
  <c r="CN40" s="1"/>
  <c r="CM39"/>
  <c r="CM40" s="1"/>
  <c r="CL39"/>
  <c r="CK39"/>
  <c r="CJ39"/>
  <c r="CJ40" s="1"/>
  <c r="CI39"/>
  <c r="CI40" s="1"/>
  <c r="CH39"/>
  <c r="CG39"/>
  <c r="CF39"/>
  <c r="CF40" s="1"/>
  <c r="CE39"/>
  <c r="CE40" s="1"/>
  <c r="CD39"/>
  <c r="CC39"/>
  <c r="CB39"/>
  <c r="CB40" s="1"/>
  <c r="CA39"/>
  <c r="CA40" s="1"/>
  <c r="BZ39"/>
  <c r="BY39"/>
  <c r="BX39"/>
  <c r="BX40" s="1"/>
  <c r="BW39"/>
  <c r="BW40" s="1"/>
  <c r="BV39"/>
  <c r="BU39"/>
  <c r="BT39"/>
  <c r="BT40" s="1"/>
  <c r="BS39"/>
  <c r="BS40" s="1"/>
  <c r="BR39"/>
  <c r="BQ39"/>
  <c r="BP39"/>
  <c r="BP40" s="1"/>
  <c r="BO39"/>
  <c r="BO40" s="1"/>
  <c r="BN39"/>
  <c r="BM39"/>
  <c r="BL39"/>
  <c r="BL40" s="1"/>
  <c r="BK39"/>
  <c r="BK40" s="1"/>
  <c r="BJ39"/>
  <c r="BI39"/>
  <c r="BH39"/>
  <c r="BH40" s="1"/>
  <c r="BG39"/>
  <c r="BG40" s="1"/>
  <c r="BF39"/>
  <c r="BE39"/>
  <c r="BD39"/>
  <c r="BD40" s="1"/>
  <c r="BC39"/>
  <c r="BC40" s="1"/>
  <c r="BB39"/>
  <c r="BA39"/>
  <c r="AZ39"/>
  <c r="AZ40" s="1"/>
  <c r="AY39"/>
  <c r="AY40" s="1"/>
  <c r="AX39"/>
  <c r="AW39"/>
  <c r="AV39"/>
  <c r="AV40" s="1"/>
  <c r="AU39"/>
  <c r="AU40" s="1"/>
  <c r="AT39"/>
  <c r="AS39"/>
  <c r="AR39"/>
  <c r="AR40" s="1"/>
  <c r="AQ39"/>
  <c r="AQ40" s="1"/>
  <c r="AP39"/>
  <c r="AO39"/>
  <c r="AN39"/>
  <c r="AN40" s="1"/>
  <c r="AM39"/>
  <c r="AM40" s="1"/>
  <c r="AL39"/>
  <c r="AK39"/>
  <c r="AJ39"/>
  <c r="AJ40" s="1"/>
  <c r="AI39"/>
  <c r="AI40" s="1"/>
  <c r="AH39"/>
  <c r="AG39"/>
  <c r="AF39"/>
  <c r="AF40" s="1"/>
  <c r="AE39"/>
  <c r="AE40" s="1"/>
  <c r="AD39"/>
  <c r="AC39"/>
  <c r="AB39"/>
  <c r="AB40" s="1"/>
  <c r="AA39"/>
  <c r="AA40" s="1"/>
  <c r="Z39"/>
  <c r="Y39"/>
  <c r="X39"/>
  <c r="X40" s="1"/>
  <c r="W39"/>
  <c r="W40" s="1"/>
  <c r="V39"/>
  <c r="U39"/>
  <c r="T39"/>
  <c r="T40" s="1"/>
  <c r="S39"/>
  <c r="S40" s="1"/>
  <c r="R39"/>
  <c r="Q39"/>
  <c r="P39"/>
  <c r="P40" s="1"/>
  <c r="O39"/>
  <c r="O40" s="1"/>
  <c r="N39"/>
  <c r="M39"/>
  <c r="L39"/>
  <c r="L40" s="1"/>
  <c r="K39"/>
  <c r="K40" s="1"/>
  <c r="J39"/>
  <c r="I39"/>
  <c r="H39"/>
  <c r="H40" s="1"/>
  <c r="G39"/>
  <c r="G40" s="1"/>
  <c r="F39"/>
  <c r="E39"/>
  <c r="D39"/>
  <c r="D40" s="1"/>
  <c r="C39"/>
  <c r="C40" s="1"/>
  <c r="D62" i="1"/>
  <c r="E62" s="1"/>
  <c r="D61"/>
  <c r="E61" s="1"/>
  <c r="D60"/>
  <c r="D63" s="1"/>
  <c r="D58"/>
  <c r="E58" s="1"/>
  <c r="D57"/>
  <c r="E57" s="1"/>
  <c r="D56"/>
  <c r="D59" s="1"/>
  <c r="D54"/>
  <c r="E54" s="1"/>
  <c r="D53"/>
  <c r="E53" s="1"/>
  <c r="D52"/>
  <c r="E52" s="1"/>
  <c r="D50"/>
  <c r="E50" s="1"/>
  <c r="D49"/>
  <c r="E49" s="1"/>
  <c r="D48"/>
  <c r="E48" s="1"/>
  <c r="E51" s="1"/>
  <c r="D46"/>
  <c r="E46" s="1"/>
  <c r="D45"/>
  <c r="E45" s="1"/>
  <c r="D44"/>
  <c r="E44" s="1"/>
  <c r="E47" s="1"/>
  <c r="FK42" i="3"/>
  <c r="FK43" s="1"/>
  <c r="FJ42"/>
  <c r="FJ43" s="1"/>
  <c r="FI42"/>
  <c r="FI43" s="1"/>
  <c r="FH42"/>
  <c r="FH43" s="1"/>
  <c r="FG42"/>
  <c r="FG43" s="1"/>
  <c r="FF42"/>
  <c r="FF43" s="1"/>
  <c r="FE42"/>
  <c r="FE43" s="1"/>
  <c r="FD42"/>
  <c r="FD43" s="1"/>
  <c r="FC42"/>
  <c r="FC43" s="1"/>
  <c r="FB42"/>
  <c r="FA42"/>
  <c r="FA43" s="1"/>
  <c r="EZ42"/>
  <c r="EY42"/>
  <c r="EY43" s="1"/>
  <c r="EX42"/>
  <c r="EW42"/>
  <c r="EW43" s="1"/>
  <c r="EV42"/>
  <c r="EV43" s="1"/>
  <c r="EU42"/>
  <c r="EU43" s="1"/>
  <c r="ET42"/>
  <c r="ET43" s="1"/>
  <c r="ES42"/>
  <c r="ES43" s="1"/>
  <c r="ER42"/>
  <c r="ER43" s="1"/>
  <c r="EQ42"/>
  <c r="EQ43" s="1"/>
  <c r="EP42"/>
  <c r="EP43" s="1"/>
  <c r="EO42"/>
  <c r="EO43" s="1"/>
  <c r="EN42"/>
  <c r="EN43" s="1"/>
  <c r="EM42"/>
  <c r="EM43" s="1"/>
  <c r="EL42"/>
  <c r="EL43" s="1"/>
  <c r="EK42"/>
  <c r="EK43" s="1"/>
  <c r="EJ42"/>
  <c r="EJ43" s="1"/>
  <c r="EI42"/>
  <c r="EI43" s="1"/>
  <c r="EH42"/>
  <c r="EH43" s="1"/>
  <c r="EG42"/>
  <c r="EG43" s="1"/>
  <c r="EF42"/>
  <c r="EF43" s="1"/>
  <c r="EE42"/>
  <c r="EE43" s="1"/>
  <c r="ED42"/>
  <c r="ED43" s="1"/>
  <c r="EC42"/>
  <c r="EC43" s="1"/>
  <c r="EB42"/>
  <c r="EB43" s="1"/>
  <c r="EA42"/>
  <c r="EA43" s="1"/>
  <c r="DZ42"/>
  <c r="DZ43" s="1"/>
  <c r="DY42"/>
  <c r="DY43" s="1"/>
  <c r="DX42"/>
  <c r="DX43" s="1"/>
  <c r="DW42"/>
  <c r="DW43" s="1"/>
  <c r="DV42"/>
  <c r="DV43" s="1"/>
  <c r="DU42"/>
  <c r="DU43" s="1"/>
  <c r="DT42"/>
  <c r="DT43" s="1"/>
  <c r="DS42"/>
  <c r="DS43" s="1"/>
  <c r="DR42"/>
  <c r="DR43" s="1"/>
  <c r="DQ42"/>
  <c r="DQ43" s="1"/>
  <c r="DP42"/>
  <c r="DP43" s="1"/>
  <c r="DO42"/>
  <c r="DO43" s="1"/>
  <c r="DN42"/>
  <c r="DN43" s="1"/>
  <c r="DM42"/>
  <c r="DM43" s="1"/>
  <c r="DL42"/>
  <c r="DL43" s="1"/>
  <c r="DK42"/>
  <c r="DK43" s="1"/>
  <c r="DJ42"/>
  <c r="DJ43" s="1"/>
  <c r="DI42"/>
  <c r="DI43" s="1"/>
  <c r="DH42"/>
  <c r="DH43" s="1"/>
  <c r="DG42"/>
  <c r="DG43" s="1"/>
  <c r="DF42"/>
  <c r="DF43" s="1"/>
  <c r="DE42"/>
  <c r="DE43" s="1"/>
  <c r="DD42"/>
  <c r="DD43" s="1"/>
  <c r="DC42"/>
  <c r="DC43" s="1"/>
  <c r="DB42"/>
  <c r="DB43" s="1"/>
  <c r="DA42"/>
  <c r="DA43" s="1"/>
  <c r="CZ42"/>
  <c r="CZ43" s="1"/>
  <c r="CY42"/>
  <c r="CY43" s="1"/>
  <c r="CX42"/>
  <c r="CX43" s="1"/>
  <c r="CW42"/>
  <c r="CW43" s="1"/>
  <c r="CV42"/>
  <c r="CV43" s="1"/>
  <c r="CU42"/>
  <c r="CU43" s="1"/>
  <c r="CT42"/>
  <c r="CT43" s="1"/>
  <c r="CS42"/>
  <c r="CS43" s="1"/>
  <c r="CR42"/>
  <c r="CR43" s="1"/>
  <c r="CQ42"/>
  <c r="CQ43" s="1"/>
  <c r="CP42"/>
  <c r="CP43" s="1"/>
  <c r="CO42"/>
  <c r="CO43" s="1"/>
  <c r="CN42"/>
  <c r="CN43" s="1"/>
  <c r="CM42"/>
  <c r="CM43" s="1"/>
  <c r="CL42"/>
  <c r="CL43" s="1"/>
  <c r="CK42"/>
  <c r="CK43" s="1"/>
  <c r="CJ42"/>
  <c r="CJ43" s="1"/>
  <c r="CI42"/>
  <c r="CI43" s="1"/>
  <c r="CH42"/>
  <c r="CH43" s="1"/>
  <c r="CG42"/>
  <c r="CG43" s="1"/>
  <c r="CF42"/>
  <c r="CF43" s="1"/>
  <c r="CE42"/>
  <c r="CE43" s="1"/>
  <c r="CD42"/>
  <c r="CC42"/>
  <c r="CC43" s="1"/>
  <c r="CB42"/>
  <c r="CA42"/>
  <c r="CA43" s="1"/>
  <c r="BZ42"/>
  <c r="BY42"/>
  <c r="BX42"/>
  <c r="BW42"/>
  <c r="BV42"/>
  <c r="BU42"/>
  <c r="BT42"/>
  <c r="BS42"/>
  <c r="BR42"/>
  <c r="BQ42"/>
  <c r="BP42"/>
  <c r="D56" s="1"/>
  <c r="BO42"/>
  <c r="BN42"/>
  <c r="D54" s="1"/>
  <c r="BM42"/>
  <c r="BL42"/>
  <c r="D55" s="1"/>
  <c r="BK42"/>
  <c r="BJ42"/>
  <c r="BI42"/>
  <c r="BH42"/>
  <c r="BG42"/>
  <c r="BF42"/>
  <c r="BE42"/>
  <c r="BD42"/>
  <c r="BC42"/>
  <c r="BB42"/>
  <c r="BA42"/>
  <c r="AZ42"/>
  <c r="AY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D51" s="1"/>
  <c r="U42"/>
  <c r="T42"/>
  <c r="D52" s="1"/>
  <c r="S42"/>
  <c r="R42"/>
  <c r="D50" s="1"/>
  <c r="Q42"/>
  <c r="P42"/>
  <c r="O42"/>
  <c r="N42"/>
  <c r="M42"/>
  <c r="L42"/>
  <c r="K42"/>
  <c r="J42"/>
  <c r="I42"/>
  <c r="H42"/>
  <c r="D48" s="1"/>
  <c r="G42"/>
  <c r="F42"/>
  <c r="D46" s="1"/>
  <c r="D49" s="1"/>
  <c r="E42"/>
  <c r="D42"/>
  <c r="D47" s="1"/>
  <c r="C42"/>
  <c r="DL41" i="1"/>
  <c r="DH41"/>
  <c r="DD41"/>
  <c r="CZ41"/>
  <c r="CV41"/>
  <c r="CR41"/>
  <c r="CN41"/>
  <c r="CJ41"/>
  <c r="CF41"/>
  <c r="CB41"/>
  <c r="BX41"/>
  <c r="BT41"/>
  <c r="BP41"/>
  <c r="BL41"/>
  <c r="BH41"/>
  <c r="BD41"/>
  <c r="AZ41"/>
  <c r="AV41"/>
  <c r="AR41"/>
  <c r="AN41"/>
  <c r="AJ41"/>
  <c r="AF41"/>
  <c r="AB41"/>
  <c r="X41"/>
  <c r="DO40"/>
  <c r="DO41" s="1"/>
  <c r="DN40"/>
  <c r="DN41" s="1"/>
  <c r="DM40"/>
  <c r="DM41" s="1"/>
  <c r="DL40"/>
  <c r="DK40"/>
  <c r="DK41" s="1"/>
  <c r="DJ40"/>
  <c r="DJ41" s="1"/>
  <c r="DI40"/>
  <c r="DI41" s="1"/>
  <c r="DH40"/>
  <c r="DG40"/>
  <c r="DG41" s="1"/>
  <c r="DF40"/>
  <c r="DF41" s="1"/>
  <c r="DE40"/>
  <c r="DE41" s="1"/>
  <c r="DD40"/>
  <c r="DC40"/>
  <c r="DC41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Q40"/>
  <c r="CQ41" s="1"/>
  <c r="CP40"/>
  <c r="CP41" s="1"/>
  <c r="CO40"/>
  <c r="CO41" s="1"/>
  <c r="CN40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A40"/>
  <c r="CA41" s="1"/>
  <c r="BZ40"/>
  <c r="BZ41" s="1"/>
  <c r="BY40"/>
  <c r="BY41" s="1"/>
  <c r="BX40"/>
  <c r="BW40"/>
  <c r="BW41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K40"/>
  <c r="BK41" s="1"/>
  <c r="BJ40"/>
  <c r="BJ41" s="1"/>
  <c r="BI40"/>
  <c r="BI41" s="1"/>
  <c r="BH40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U40"/>
  <c r="AU41" s="1"/>
  <c r="AT40"/>
  <c r="AT41" s="1"/>
  <c r="AS40"/>
  <c r="AS41" s="1"/>
  <c r="AR40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E40"/>
  <c r="AE41" s="1"/>
  <c r="AD40"/>
  <c r="AD41" s="1"/>
  <c r="AC40"/>
  <c r="AC41" s="1"/>
  <c r="AB40"/>
  <c r="AA40"/>
  <c r="AA41" s="1"/>
  <c r="Z40"/>
  <c r="Z41" s="1"/>
  <c r="Y40"/>
  <c r="Y41" s="1"/>
  <c r="X40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63" i="3" l="1"/>
  <c r="E63" s="1"/>
  <c r="EX43"/>
  <c r="FB43"/>
  <c r="D64" s="1"/>
  <c r="E64" s="1"/>
  <c r="D62"/>
  <c r="E62" s="1"/>
  <c r="E65" s="1"/>
  <c r="EZ43"/>
  <c r="D58"/>
  <c r="E58" s="1"/>
  <c r="BZ43"/>
  <c r="CD43"/>
  <c r="D59" s="1"/>
  <c r="E59" s="1"/>
  <c r="D60"/>
  <c r="E60" s="1"/>
  <c r="CB43"/>
  <c r="D57"/>
  <c r="D53"/>
  <c r="D43" i="5"/>
  <c r="D50"/>
  <c r="D44"/>
  <c r="E44" s="1"/>
  <c r="D45"/>
  <c r="E45" s="1"/>
  <c r="D60" i="2"/>
  <c r="E60" s="1"/>
  <c r="D61"/>
  <c r="E61" s="1"/>
  <c r="E54"/>
  <c r="E55"/>
  <c r="E58" s="1"/>
  <c r="D46"/>
  <c r="D50"/>
  <c r="D54"/>
  <c r="D62"/>
  <c r="E43" i="5"/>
  <c r="E47"/>
  <c r="E50" s="1"/>
  <c r="E51"/>
  <c r="E54" s="1"/>
  <c r="E55"/>
  <c r="E58" s="1"/>
  <c r="E59"/>
  <c r="E62" s="1"/>
  <c r="E43" i="4"/>
  <c r="E46" s="1"/>
  <c r="E47"/>
  <c r="E50" s="1"/>
  <c r="E51"/>
  <c r="E54" s="1"/>
  <c r="E55"/>
  <c r="E58" s="1"/>
  <c r="D62"/>
  <c r="E55" i="1"/>
  <c r="E56"/>
  <c r="E59" s="1"/>
  <c r="E60"/>
  <c r="E63" s="1"/>
  <c r="D47"/>
  <c r="D51"/>
  <c r="D55"/>
  <c r="E49" i="3"/>
  <c r="E53"/>
  <c r="E57"/>
  <c r="D65" l="1"/>
  <c r="E61"/>
  <c r="D61"/>
  <c r="E62" i="2"/>
  <c r="D46" i="5"/>
  <c r="E46"/>
</calcChain>
</file>

<file path=xl/sharedStrings.xml><?xml version="1.0" encoding="utf-8"?>
<sst xmlns="http://schemas.openxmlformats.org/spreadsheetml/2006/main" count="1763" uniqueCount="1431">
  <si>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</si>
  <si>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</si>
  <si>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</si>
  <si>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</si>
  <si>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</si>
  <si>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</si>
  <si>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</si>
  <si>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</si>
  <si>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</si>
  <si>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</si>
  <si>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</si>
  <si>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</si>
  <si>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</si>
  <si>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</si>
  <si>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</si>
  <si>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</si>
  <si>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</si>
  <si>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</si>
  <si>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</si>
  <si>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</si>
  <si>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</si>
  <si>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</si>
  <si>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</si>
  <si>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</si>
  <si>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</si>
  <si>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</si>
  <si>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</si>
  <si>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</si>
  <si>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</si>
  <si>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</si>
  <si>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</si>
  <si>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</si>
  <si>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</si>
  <si>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</si>
  <si>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</si>
  <si>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</si>
  <si>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</si>
  <si>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</si>
  <si>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</si>
  <si>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</si>
  <si>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</si>
  <si>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</si>
  <si>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</si>
  <si>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</si>
  <si>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</si>
  <si>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</si>
  <si>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</si>
  <si>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</si>
  <si>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</si>
  <si>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</si>
  <si>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</si>
  <si>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</si>
  <si>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</si>
  <si>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</si>
  <si>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</si>
  <si>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</si>
  <si>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</si>
  <si>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</si>
  <si>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</si>
  <si>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</si>
  <si>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</si>
  <si>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</si>
  <si>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</si>
  <si>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</si>
  <si>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</si>
  <si>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</si>
  <si>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</si>
  <si>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</si>
  <si>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</si>
  <si>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</si>
  <si>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</si>
  <si>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</si>
  <si>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</si>
  <si>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</si>
  <si>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</si>
  <si>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</si>
  <si>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</si>
  <si>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</si>
  <si>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</si>
  <si>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</si>
  <si>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</si>
  <si>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</si>
  <si>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</si>
  <si>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</si>
  <si>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</si>
  <si>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</si>
  <si>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</si>
  <si>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</si>
  <si>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</si>
  <si>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</si>
  <si>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</si>
  <si>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</si>
  <si>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</si>
  <si>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</si>
  <si>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</si>
  <si>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</si>
  <si>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</si>
  <si>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</si>
  <si>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</si>
  <si>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</si>
  <si>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</si>
  <si>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</si>
  <si>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</si>
  <si>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</si>
  <si>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</si>
  <si>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</si>
  <si>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</si>
  <si>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</si>
  <si>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</si>
  <si>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</si>
  <si>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</si>
  <si>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</si>
  <si>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</si>
  <si>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</si>
  <si>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</si>
  <si>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</si>
  <si>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</si>
  <si>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</si>
  <si>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</si>
  <si>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</si>
  <si>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</si>
  <si>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</si>
  <si>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</si>
  <si>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</si>
  <si>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</si>
  <si>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</si>
  <si>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</si>
  <si>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</si>
  <si>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</si>
  <si>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</si>
  <si>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</si>
  <si>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</si>
  <si>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</si>
  <si>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</si>
  <si>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</si>
  <si>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</si>
  <si>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</si>
  <si>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</si>
  <si>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</si>
  <si>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</si>
  <si>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</si>
  <si>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</si>
  <si>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</si>
  <si>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</si>
  <si>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</si>
  <si>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</si>
  <si>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</si>
  <si>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</si>
  <si>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</si>
  <si>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</si>
  <si>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</si>
  <si>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</si>
  <si>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</si>
  <si>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</si>
  <si>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</si>
  <si>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</si>
  <si>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</si>
  <si>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</si>
  <si>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</si>
  <si>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</si>
  <si>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</si>
  <si>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</si>
  <si>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</si>
  <si>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</si>
  <si>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</si>
  <si>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</si>
  <si>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</si>
  <si>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</si>
  <si>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</si>
  <si>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</si>
  <si>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</si>
  <si>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</si>
  <si>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</si>
  <si>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</si>
  <si>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</si>
  <si>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</si>
  <si>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</si>
  <si>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</si>
  <si>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</si>
  <si>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</si>
  <si>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</si>
  <si>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</si>
  <si>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</si>
  <si>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</si>
  <si>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</si>
  <si>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</si>
  <si>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</si>
  <si>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</si>
  <si>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</si>
  <si>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</si>
  <si>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</si>
  <si>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</si>
  <si>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</si>
  <si>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</si>
  <si>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</si>
  <si>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</si>
  <si>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</si>
  <si>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</si>
  <si>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</si>
  <si>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</si>
  <si>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</si>
  <si>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</si>
  <si>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</si>
  <si>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</si>
  <si>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</si>
  <si>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</si>
  <si>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</si>
  <si>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</si>
  <si>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</si>
  <si>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</si>
  <si>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</si>
  <si>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</si>
  <si>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</si>
  <si>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</si>
  <si>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</si>
  <si>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</si>
  <si>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</si>
  <si>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</si>
  <si>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</si>
  <si>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</si>
  <si>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</si>
  <si>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</si>
  <si>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</si>
  <si>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</si>
  <si>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</si>
  <si>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</si>
  <si>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</si>
  <si>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</si>
  <si>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</si>
  <si>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</si>
  <si>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</si>
  <si>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</si>
  <si>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</si>
  <si>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</si>
  <si>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</si>
  <si>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</si>
  <si>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</si>
  <si>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</si>
  <si>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</si>
  <si>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</si>
  <si>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</si>
  <si>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</si>
  <si>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</si>
  <si>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</si>
  <si>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</si>
  <si>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</si>
  <si>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</si>
  <si>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</si>
  <si>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</si>
  <si>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</si>
  <si>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</si>
  <si>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</si>
  <si>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</si>
  <si>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</si>
  <si>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</si>
  <si>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</si>
  <si>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</si>
  <si>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</si>
  <si>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</si>
  <si>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</si>
  <si>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</si>
  <si>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</si>
  <si>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</si>
  <si>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</si>
  <si>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</si>
  <si>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</si>
  <si>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</si>
  <si>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</si>
  <si>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</si>
  <si>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</si>
  <si>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</si>
  <si>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</si>
  <si>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</si>
  <si>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</si>
  <si>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</si>
  <si>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</si>
  <si>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</si>
  <si>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</si>
  <si>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</si>
  <si>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</si>
  <si>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</si>
  <si>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</si>
  <si>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</si>
  <si>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</si>
  <si>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</si>
  <si>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</si>
  <si>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</si>
  <si>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</si>
  <si>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</si>
  <si>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</si>
  <si>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</si>
  <si>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</si>
  <si>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</si>
  <si>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</si>
  <si>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</si>
  <si>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</si>
  <si>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</si>
  <si>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</si>
  <si>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</si>
  <si>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</si>
  <si>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</si>
  <si>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</si>
  <si>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</si>
  <si>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</si>
  <si>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</si>
  <si>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</si>
  <si>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</si>
  <si>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</si>
  <si>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</si>
  <si>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</si>
  <si>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</si>
  <si>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</si>
  <si>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</si>
  <si>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</si>
  <si>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</si>
  <si>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</si>
  <si>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</si>
  <si>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</si>
  <si>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</si>
  <si>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</si>
  <si>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</si>
  <si>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</si>
  <si>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</si>
  <si>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</si>
  <si>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</si>
  <si>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</si>
  <si>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</si>
  <si>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</si>
  <si>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</si>
  <si>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</si>
  <si>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</si>
  <si>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</si>
  <si>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</si>
  <si>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</si>
  <si>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</si>
  <si>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</si>
  <si>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</si>
  <si>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</si>
  <si>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</si>
  <si>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</si>
  <si>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</si>
  <si>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</si>
  <si>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</si>
  <si>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</si>
  <si>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</si>
  <si>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</si>
  <si>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</si>
  <si>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</si>
  <si>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</si>
  <si>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</si>
  <si>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</si>
  <si>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</si>
  <si>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</si>
  <si>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</si>
  <si>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</si>
  <si>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</si>
  <si>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</si>
  <si>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</si>
  <si>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</si>
  <si>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</si>
  <si>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</si>
  <si>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</si>
  <si>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</si>
  <si>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</si>
  <si>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</si>
  <si>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</si>
  <si>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</si>
  <si>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</si>
  <si>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</si>
  <si>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</si>
  <si>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</si>
  <si>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</si>
  <si>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</si>
  <si>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</si>
  <si>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</si>
  <si>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</si>
  <si>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</si>
  <si>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</si>
  <si>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</si>
  <si>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</si>
  <si>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</si>
  <si>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</si>
  <si>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</si>
  <si>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</si>
  <si>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</si>
  <si>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</si>
  <si>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</si>
  <si>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</si>
  <si>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</si>
  <si>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</si>
  <si>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</si>
  <si>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</si>
  <si>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</si>
  <si>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</si>
  <si>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</si>
  <si>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</si>
  <si>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</si>
  <si>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</si>
  <si>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</si>
  <si>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</si>
  <si>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</si>
  <si>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</si>
  <si>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</si>
  <si>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</si>
  <si>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</si>
  <si>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</si>
  <si>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</si>
  <si>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</si>
  <si>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</si>
  <si>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</si>
  <si>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</si>
  <si>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</si>
  <si>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</si>
  <si>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</si>
  <si>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</si>
  <si>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</si>
  <si>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</si>
  <si>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</si>
  <si>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</si>
  <si>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</si>
  <si>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</si>
  <si>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</si>
  <si>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</si>
  <si>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</si>
  <si>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</si>
  <si>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</si>
  <si>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</si>
  <si>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</si>
  <si>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</si>
  <si>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</si>
  <si>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</si>
  <si>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</si>
  <si>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</si>
  <si>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</si>
  <si>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</si>
  <si>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</si>
  <si>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</si>
  <si>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</si>
  <si>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</si>
  <si>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</si>
  <si>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</si>
  <si>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</si>
  <si>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</si>
  <si>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</si>
  <si>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</si>
  <si>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</si>
  <si>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</si>
  <si>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</si>
  <si>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</si>
  <si>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</si>
  <si>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</si>
  <si>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</si>
  <si>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</si>
  <si>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</si>
  <si>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</si>
  <si>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</si>
  <si>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</si>
  <si>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</si>
  <si>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</si>
  <si>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</si>
  <si>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</si>
  <si>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</si>
  <si>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</si>
  <si>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</si>
  <si>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</si>
  <si>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</si>
  <si>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</si>
  <si>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</si>
  <si>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</si>
  <si>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</si>
  <si>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</si>
  <si>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</si>
  <si>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</si>
  <si>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</si>
  <si>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</si>
  <si>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</si>
  <si>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</si>
  <si>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</si>
  <si>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</si>
  <si>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</si>
  <si>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</si>
  <si>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</si>
  <si>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</si>
  <si>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</si>
  <si>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</si>
  <si>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</si>
  <si>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</si>
  <si>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</si>
  <si>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</si>
  <si>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</si>
  <si>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</si>
  <si>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</si>
  <si>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</si>
  <si>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</si>
  <si>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</si>
  <si>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</si>
  <si>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</si>
  <si>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</si>
  <si>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</si>
  <si>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</si>
  <si>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</si>
  <si>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</si>
  <si>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</si>
  <si>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</si>
  <si>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</si>
  <si>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</si>
  <si>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</si>
  <si>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</si>
  <si>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</si>
  <si>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</si>
  <si>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</si>
  <si>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</si>
  <si>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</si>
  <si>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</si>
  <si>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</si>
  <si>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</si>
  <si>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</si>
  <si>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</si>
  <si>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</si>
  <si>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</si>
  <si>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</si>
  <si>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</si>
  <si>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</si>
  <si>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</si>
  <si>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</si>
  <si>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</si>
  <si>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</si>
  <si>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</si>
  <si>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</si>
  <si>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</si>
  <si>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</si>
  <si>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</si>
  <si>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</si>
  <si>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</si>
  <si>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</si>
  <si>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</si>
  <si>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</si>
  <si>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</si>
  <si>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</si>
  <si>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</si>
  <si>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</si>
  <si>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</si>
  <si>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</si>
  <si>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</si>
  <si>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</si>
  <si>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</si>
  <si>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</si>
  <si>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</si>
  <si>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</si>
  <si>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</si>
  <si>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</si>
  <si>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</si>
  <si>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</si>
  <si>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</si>
  <si>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</si>
  <si>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</si>
  <si>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</si>
  <si>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</si>
  <si>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</si>
  <si>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</si>
  <si>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</si>
  <si>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</si>
  <si>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</si>
  <si>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</si>
  <si>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</si>
  <si>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</si>
  <si>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</si>
  <si>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</si>
  <si>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</si>
  <si>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</si>
  <si>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</si>
  <si>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</si>
  <si>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</si>
  <si>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</si>
  <si>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</si>
  <si>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</si>
  <si>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</si>
  <si>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</si>
  <si>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</si>
  <si>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</si>
  <si>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</si>
  <si>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</si>
  <si>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</si>
  <si>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</si>
  <si>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</si>
  <si>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</si>
  <si>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</si>
  <si>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</si>
  <si>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</si>
  <si>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</si>
  <si>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</si>
  <si>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</si>
  <si>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</si>
  <si>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</si>
  <si>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</si>
  <si>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</si>
  <si>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</si>
  <si>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</si>
  <si>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</si>
  <si>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</si>
  <si>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</si>
  <si>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</si>
  <si>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</si>
  <si>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</si>
  <si>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</si>
  <si>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</si>
  <si>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</si>
  <si>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</si>
  <si>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</si>
  <si>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</si>
  <si>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</si>
  <si>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</si>
  <si>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</si>
  <si>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</si>
  <si>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</si>
  <si>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</si>
  <si>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</si>
  <si>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</si>
  <si>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</si>
  <si>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</si>
  <si>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</si>
  <si>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</si>
  <si>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</si>
  <si>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</si>
  <si>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</si>
  <si>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</si>
  <si>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</si>
  <si>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</si>
  <si>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</si>
  <si>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</si>
  <si>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</si>
  <si>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</si>
  <si>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</si>
  <si>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</si>
  <si>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</si>
  <si>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</si>
  <si>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</si>
  <si>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</si>
  <si>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</si>
  <si>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</si>
  <si>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</si>
  <si>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</si>
  <si>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</si>
  <si>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</si>
  <si>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</si>
  <si>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</si>
  <si>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</si>
  <si>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</si>
  <si>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</si>
  <si>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</si>
  <si>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</si>
  <si>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</si>
  <si>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</si>
  <si>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</si>
  <si>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</si>
  <si>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</si>
  <si>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</si>
  <si>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</si>
  <si>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</si>
  <si>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</si>
  <si>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</si>
  <si>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</si>
  <si>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</si>
  <si>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</si>
  <si>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</si>
  <si>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</si>
  <si>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</si>
  <si>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</si>
  <si>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</si>
  <si>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</si>
  <si>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</si>
  <si>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</si>
  <si>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</si>
  <si>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</si>
  <si>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</si>
  <si>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</si>
  <si>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</si>
  <si>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</si>
  <si>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</si>
  <si>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</si>
  <si>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</si>
  <si>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</si>
  <si>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</si>
  <si>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</si>
  <si>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</si>
  <si>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</si>
  <si>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</si>
  <si>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</si>
  <si>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</si>
  <si>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</si>
  <si>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</si>
  <si>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</si>
  <si>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</si>
  <si>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</si>
  <si>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</si>
  <si>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</si>
  <si>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</si>
  <si>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</si>
  <si>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</si>
  <si>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</si>
  <si>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</si>
  <si>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</si>
  <si>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</si>
  <si>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</si>
  <si>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</si>
  <si>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</si>
  <si>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</si>
  <si>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</si>
  <si>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</si>
  <si>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</si>
  <si>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</si>
  <si>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</si>
  <si>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</si>
  <si>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</si>
  <si>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</si>
  <si>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</si>
  <si>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</si>
  <si>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</si>
  <si>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</si>
  <si>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</si>
  <si>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</si>
  <si>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</si>
  <si>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</si>
  <si>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</si>
  <si>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</si>
  <si>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</si>
  <si>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</si>
  <si>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</si>
  <si>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</si>
  <si>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</si>
  <si>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</si>
  <si>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</si>
  <si>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</si>
  <si>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</si>
  <si>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</si>
  <si>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</si>
  <si>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</si>
  <si>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</si>
  <si>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</si>
  <si>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</si>
  <si>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</si>
  <si>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</si>
  <si>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</si>
  <si>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</si>
  <si>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</si>
  <si>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</si>
  <si>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</si>
  <si>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</si>
  <si>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</si>
  <si>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</si>
  <si>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</si>
  <si>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</si>
  <si>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</si>
  <si>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</si>
  <si>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</si>
  <si>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</si>
  <si>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</si>
  <si>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</si>
  <si>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</si>
  <si>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</si>
  <si>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</si>
  <si>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</si>
  <si>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</si>
  <si>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</si>
  <si>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</si>
  <si>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</si>
  <si>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</si>
  <si>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</si>
  <si>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</si>
  <si>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</si>
  <si>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</si>
  <si>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</si>
  <si>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</si>
  <si>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</si>
  <si>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</si>
  <si>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</si>
  <si>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</si>
  <si>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</si>
  <si>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</si>
  <si>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</si>
  <si>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</si>
  <si>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</si>
  <si>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</si>
  <si>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</si>
  <si>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</si>
  <si>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</si>
  <si>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</si>
  <si>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</si>
  <si>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</si>
  <si>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</si>
  <si>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</si>
  <si>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</si>
  <si>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</si>
  <si>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</si>
  <si>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</si>
  <si>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</si>
  <si>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</si>
  <si>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</si>
  <si>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</si>
  <si>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</si>
  <si>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</si>
  <si>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</si>
  <si>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</si>
  <si>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</si>
  <si>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</si>
  <si>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</si>
  <si>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</si>
  <si>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</si>
  <si>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</si>
  <si>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</si>
  <si>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</si>
  <si>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</si>
  <si>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</si>
  <si>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</si>
  <si>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</si>
  <si>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</si>
  <si>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</si>
  <si>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</si>
  <si>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</si>
  <si>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</si>
  <si>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</si>
  <si>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</si>
  <si>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</si>
  <si>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</si>
  <si>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</si>
  <si>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</si>
  <si>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</si>
  <si>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</si>
  <si>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</si>
  <si>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</si>
  <si>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</si>
  <si>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</si>
  <si>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</si>
  <si>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</si>
  <si>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</si>
  <si>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</si>
  <si>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</si>
  <si>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</si>
  <si>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</si>
  <si>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</si>
  <si>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</si>
  <si>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</si>
  <si>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</si>
  <si>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</si>
  <si>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</si>
  <si>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</si>
  <si>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</si>
  <si>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</si>
  <si>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</si>
  <si>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</si>
  <si>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</si>
  <si>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</si>
  <si>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</si>
  <si>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</si>
  <si>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</si>
  <si>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</si>
  <si>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</si>
  <si>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</si>
  <si>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</si>
  <si>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</si>
  <si>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</si>
  <si>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</si>
  <si>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</si>
  <si>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</si>
  <si>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</si>
  <si>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</si>
  <si>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</si>
  <si>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</si>
  <si>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</si>
  <si>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</si>
  <si>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</si>
  <si>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</si>
  <si>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</si>
  <si>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</si>
  <si>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</si>
  <si>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</si>
  <si>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</si>
  <si>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</si>
  <si>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</si>
  <si>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</si>
  <si>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</si>
  <si>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</si>
  <si>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</si>
  <si>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</si>
  <si>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</si>
  <si>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</si>
  <si>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</si>
  <si>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</si>
  <si>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</si>
  <si>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</si>
  <si>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</si>
  <si>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</si>
  <si>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</si>
  <si>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</si>
  <si>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</si>
  <si>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</si>
  <si>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</si>
  <si>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</si>
  <si>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</si>
  <si>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</si>
  <si>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</si>
  <si>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</si>
  <si>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</si>
  <si>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</si>
  <si>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</si>
  <si>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</si>
  <si>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</si>
  <si>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</si>
  <si>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</si>
  <si>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</si>
  <si>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</si>
  <si>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</si>
  <si>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</si>
  <si>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</si>
  <si>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</si>
  <si>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</si>
  <si>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</si>
  <si>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</si>
  <si>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</si>
  <si>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</si>
  <si>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</si>
  <si>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</si>
  <si>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</si>
  <si>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</si>
  <si>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</si>
  <si>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</si>
  <si>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</si>
  <si>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</si>
  <si>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</si>
  <si>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</si>
  <si>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</si>
  <si>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</si>
  <si>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</si>
  <si>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</si>
  <si>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</si>
  <si>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</si>
  <si>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</si>
  <si>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</si>
  <si>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</si>
  <si>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</si>
  <si>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</si>
  <si>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</si>
  <si>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</si>
  <si>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</si>
  <si>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</si>
  <si>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</si>
  <si>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</si>
  <si>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</si>
  <si>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</si>
  <si>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</si>
  <si>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</si>
  <si>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</si>
  <si>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</si>
  <si>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</si>
  <si>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</si>
  <si>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</si>
  <si>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</si>
  <si>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</si>
  <si>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</si>
  <si>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</si>
  <si>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</si>
  <si>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</si>
  <si>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</si>
  <si>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</si>
  <si>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</si>
  <si>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</si>
  <si>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</si>
  <si>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</si>
  <si>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</si>
  <si>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</si>
  <si>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</si>
  <si>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</si>
  <si>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</si>
  <si>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</si>
  <si>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</si>
  <si>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</si>
  <si>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</si>
  <si>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</si>
  <si>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</si>
  <si>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</si>
  <si>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</si>
  <si>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</si>
  <si>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</si>
  <si>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</si>
  <si>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</si>
  <si>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</si>
  <si>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</si>
  <si>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</si>
  <si>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</si>
  <si>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</si>
  <si>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</si>
  <si>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</si>
  <si>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</si>
  <si>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</si>
  <si>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</si>
  <si>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</si>
  <si>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</si>
  <si>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</si>
  <si>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</si>
  <si>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</si>
  <si>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</si>
  <si>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</si>
  <si>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</si>
  <si>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</si>
  <si>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</si>
  <si>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</si>
  <si>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</si>
  <si>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</si>
  <si>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</si>
  <si>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</si>
  <si>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</si>
  <si>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</si>
  <si>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</si>
  <si>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</si>
  <si>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</si>
  <si>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</si>
  <si>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</si>
  <si>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</si>
  <si>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</si>
  <si>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</si>
  <si>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</si>
  <si>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</si>
  <si>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</si>
  <si>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</si>
  <si>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</si>
  <si>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</si>
  <si>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</si>
  <si>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</si>
  <si>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</si>
  <si>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</si>
  <si>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</si>
  <si>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</si>
  <si>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</si>
  <si>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</si>
  <si>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</si>
  <si>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</si>
  <si>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</si>
  <si>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</si>
  <si>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</si>
  <si>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</si>
  <si>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</si>
  <si>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</si>
  <si>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</si>
  <si>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</si>
  <si>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</si>
  <si>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</si>
  <si>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</si>
  <si>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</si>
  <si>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</si>
  <si>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</si>
  <si>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</si>
  <si>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</si>
  <si>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</si>
  <si>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</si>
  <si>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</si>
  <si>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</si>
  <si>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</si>
  <si>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</si>
  <si>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</si>
  <si>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</si>
  <si>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</si>
  <si>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</si>
  <si>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</si>
  <si>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</si>
  <si>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</si>
  <si>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</si>
  <si>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</si>
  <si>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</si>
  <si>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</si>
  <si>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</si>
  <si>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</si>
  <si>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</si>
  <si>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</si>
  <si>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</si>
  <si>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</si>
  <si>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</si>
  <si>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</si>
  <si>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</si>
  <si>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</si>
  <si>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</si>
  <si>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</si>
  <si>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</si>
  <si>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</si>
  <si>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</si>
  <si>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</si>
  <si>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</si>
  <si>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</si>
  <si>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</si>
  <si>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</si>
  <si>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</si>
  <si>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</si>
  <si>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</si>
  <si>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</si>
  <si>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</si>
  <si>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</si>
  <si>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</si>
  <si>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</si>
  <si>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</si>
  <si>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</si>
  <si>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</si>
  <si>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</si>
  <si>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</si>
  <si>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</si>
  <si>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</si>
  <si>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</si>
  <si>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</si>
  <si>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</si>
  <si>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</si>
  <si>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</si>
  <si>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</si>
  <si>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</si>
  <si>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</si>
  <si>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</si>
  <si>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</si>
  <si>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</si>
  <si>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</si>
  <si>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</si>
  <si>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</si>
  <si>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</si>
  <si>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</si>
  <si>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</si>
  <si>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</si>
  <si>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</si>
  <si>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</si>
  <si>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</si>
  <si>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</si>
  <si>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</si>
  <si>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</si>
  <si>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</si>
  <si>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</si>
  <si>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</si>
  <si>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</si>
  <si>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</si>
  <si>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</si>
  <si>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</si>
  <si>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</si>
  <si>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</si>
  <si>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</si>
  <si>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</si>
  <si>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</si>
  <si>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</si>
  <si>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</si>
  <si>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</si>
  <si>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</si>
  <si>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</si>
  <si>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</si>
  <si>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</si>
  <si>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</si>
  <si>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</si>
  <si>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</si>
  <si>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</si>
  <si>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</si>
  <si>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</si>
  <si>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</si>
  <si>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</si>
  <si>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</si>
  <si>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</si>
  <si>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</si>
  <si>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</si>
  <si>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</si>
  <si>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</si>
  <si>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</si>
  <si>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</si>
  <si>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</si>
  <si>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</si>
  <si>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</si>
  <si>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</si>
  <si>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</si>
  <si>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</si>
  <si>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</si>
  <si>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</si>
  <si>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</si>
  <si>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</si>
  <si>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</si>
  <si>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</si>
  <si>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</si>
  <si>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</si>
  <si>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</si>
  <si>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</si>
  <si>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</si>
  <si>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</si>
  <si>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</si>
  <si>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</si>
  <si>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</si>
  <si>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</si>
  <si>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</si>
  <si>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</si>
  <si>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</si>
  <si>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</si>
  <si>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</si>
  <si>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</si>
  <si>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</si>
  <si>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</si>
  <si>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</si>
  <si>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</si>
  <si>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</si>
  <si>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</si>
  <si>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</si>
  <si>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</si>
  <si>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</si>
  <si>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</si>
  <si>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</si>
  <si>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</si>
  <si>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</si>
  <si>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</si>
  <si>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</si>
  <si>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</si>
  <si>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</si>
  <si>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</si>
  <si>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</si>
  <si>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</si>
  <si>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</si>
  <si>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</si>
  <si>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</si>
  <si>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</si>
  <si>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</si>
  <si>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</si>
  <si>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</si>
  <si>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</si>
  <si>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</si>
  <si>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</si>
  <si>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</si>
  <si>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</si>
  <si>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</si>
  <si>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</si>
  <si>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</si>
  <si>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</si>
  <si>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</si>
  <si>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</si>
  <si>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</si>
  <si>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</si>
  <si>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</si>
  <si>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</si>
  <si>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</si>
  <si>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</si>
  <si>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</si>
  <si>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</si>
  <si>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</si>
  <si>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</si>
  <si>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</si>
  <si>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</si>
  <si>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</si>
  <si>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</si>
  <si>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</si>
  <si>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</si>
  <si>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</si>
  <si>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</si>
  <si>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</si>
  <si>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</si>
  <si>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</si>
  <si>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</si>
  <si>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</si>
  <si>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</si>
  <si>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</si>
  <si>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</si>
  <si>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</si>
  <si>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</si>
  <si>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</si>
  <si>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</si>
  <si>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</si>
  <si>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</si>
  <si>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</si>
  <si>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</si>
  <si>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</si>
  <si>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</si>
  <si>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</si>
  <si>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</si>
  <si>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</si>
  <si>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</si>
  <si>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</si>
  <si>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</si>
  <si>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</si>
  <si>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</si>
  <si>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</si>
  <si>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</si>
  <si>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</si>
  <si>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</si>
  <si>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</si>
  <si>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</si>
  <si>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</si>
  <si>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</si>
  <si>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</si>
  <si>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</si>
  <si>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</si>
  <si>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</si>
  <si>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</si>
  <si>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</si>
  <si>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</si>
  <si>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</si>
  <si>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</si>
  <si>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</si>
  <si>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</si>
  <si>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</si>
  <si>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</si>
  <si>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</si>
  <si>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</si>
  <si>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</si>
  <si>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</si>
  <si>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</si>
  <si>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</si>
  <si>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</si>
  <si>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</si>
  <si>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</si>
  <si>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</si>
  <si>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</si>
  <si>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</si>
  <si>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</si>
  <si>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</si>
  <si>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</si>
  <si>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</si>
  <si>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</si>
  <si>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</si>
  <si>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</si>
  <si>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</si>
  <si>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</si>
  <si>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</si>
  <si>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</si>
  <si>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</si>
  <si>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</si>
  <si>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</si>
  <si>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</si>
  <si>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</si>
  <si>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</si>
  <si>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</si>
  <si>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</si>
  <si>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</si>
  <si>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</si>
  <si>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</si>
  <si>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</si>
  <si>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</si>
  <si>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</si>
  <si>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</si>
  <si>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</si>
  <si>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</si>
  <si>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</si>
  <si>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</si>
  <si>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</si>
  <si>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</si>
  <si>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</si>
  <si>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</si>
  <si>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</si>
  <si>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</si>
  <si>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</si>
  <si>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</si>
  <si>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</si>
  <si>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</si>
  <si>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</si>
  <si>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</si>
  <si>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</si>
  <si>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</si>
  <si>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</si>
  <si>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</si>
  <si>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</si>
  <si>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</si>
  <si>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</si>
  <si>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</si>
  <si>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</si>
  <si>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</si>
  <si>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</si>
  <si>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</si>
  <si>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</si>
  <si>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</si>
  <si>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</si>
  <si>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</si>
  <si>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</si>
  <si>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</si>
  <si>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</si>
  <si>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</si>
  <si>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</si>
  <si>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</si>
  <si>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</si>
  <si>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</si>
  <si>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</si>
  <si>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</si>
  <si>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</si>
  <si>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</si>
  <si>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</si>
  <si>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</si>
  <si>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</si>
  <si>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</si>
  <si>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</si>
  <si>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</si>
  <si>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</si>
  <si>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</si>
  <si>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</si>
  <si>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</si>
  <si>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</si>
  <si>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</si>
  <si>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</si>
  <si>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</si>
  <si>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</si>
  <si>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</si>
  <si>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</si>
  <si>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</si>
  <si>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</si>
  <si>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</si>
  <si>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</si>
  <si>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</si>
  <si>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</si>
  <si>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</si>
  <si>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</si>
  <si>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</si>
  <si>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</si>
  <si>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Аргумбаев Жангир</t>
  </si>
  <si>
    <t>Алматова Джамиля</t>
  </si>
  <si>
    <t>Алтайкызы Адина</t>
  </si>
  <si>
    <t>Асланбекова Алиша</t>
  </si>
  <si>
    <t>Ерболатова Марьям</t>
  </si>
  <si>
    <t>Еркин Алишах</t>
  </si>
  <si>
    <t>Жаксылыков Арлан</t>
  </si>
  <si>
    <t>Жусупов Эмирхан</t>
  </si>
  <si>
    <t>Иргалиев Азамат</t>
  </si>
  <si>
    <t>Кадиркулова Аиша</t>
  </si>
  <si>
    <t>Кульгожина Ерке</t>
  </si>
  <si>
    <t>Корнеева Елена</t>
  </si>
  <si>
    <t>Кононенко Агата</t>
  </si>
  <si>
    <t>Лукпанов Даниял</t>
  </si>
  <si>
    <t>Марат Аяулым</t>
  </si>
  <si>
    <t>Максат Асанали</t>
  </si>
  <si>
    <t>Медет Рахым</t>
  </si>
  <si>
    <t>Петренко Ариана</t>
  </si>
  <si>
    <t>Петренко Мариана</t>
  </si>
  <si>
    <t>Рустам Адил</t>
  </si>
  <si>
    <t>Рылин Гордей</t>
  </si>
  <si>
    <t>Сактанов Абдулазиз</t>
  </si>
  <si>
    <t>Сариманов Азамат</t>
  </si>
  <si>
    <t>Ситкалиева Айлин</t>
  </si>
  <si>
    <t>Торебаев Алим</t>
  </si>
  <si>
    <t>Тулебаева Томирис</t>
  </si>
  <si>
    <t>Тин Айлин</t>
  </si>
  <si>
    <t>Шакулова Айша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</si>
</sst>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P63"/>
  <sheetViews>
    <sheetView topLeftCell="A36" workbookViewId="0">
      <selection activeCell="J51" sqref="J51"/>
    </sheetView>
  </sheetViews>
  <sheetFormatPr defaultRowHeight="15"/>
  <cols>
    <col min="2" max="2" width="18.28515625" customWidth="1"/>
  </cols>
  <sheetData>
    <row r="1" spans="1:119" ht="15.7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95" t="s">
        <v>797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108" t="s">
        <v>0</v>
      </c>
      <c r="B4" s="108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63" t="s">
        <v>321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81" t="s">
        <v>881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3" t="s">
        <v>324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5"/>
      <c r="DA4" s="70" t="s">
        <v>326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2"/>
    </row>
    <row r="5" spans="1:119" ht="15.6" customHeight="1">
      <c r="A5" s="108"/>
      <c r="B5" s="108"/>
      <c r="C5" s="89" t="s">
        <v>320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92" t="s">
        <v>322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4"/>
      <c r="AS5" s="82" t="s">
        <v>323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4"/>
      <c r="BH5" s="85" t="s">
        <v>32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61" t="s">
        <v>325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8" t="s">
        <v>43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7" t="s">
        <v>327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</row>
    <row r="6" spans="1:119" ht="15" customHeight="1">
      <c r="A6" s="108"/>
      <c r="B6" s="108"/>
      <c r="C6" s="63" t="s">
        <v>803</v>
      </c>
      <c r="D6" s="64"/>
      <c r="E6" s="64"/>
      <c r="F6" s="64"/>
      <c r="G6" s="64"/>
      <c r="H6" s="64"/>
      <c r="I6" s="64"/>
      <c r="J6" s="64"/>
      <c r="K6" s="64"/>
      <c r="L6" s="81" t="s">
        <v>821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0" t="s">
        <v>803</v>
      </c>
      <c r="Y6" s="80"/>
      <c r="Z6" s="80"/>
      <c r="AA6" s="80"/>
      <c r="AB6" s="80"/>
      <c r="AC6" s="80"/>
      <c r="AD6" s="80"/>
      <c r="AE6" s="80"/>
      <c r="AF6" s="80"/>
      <c r="AG6" s="81" t="s">
        <v>821</v>
      </c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0" t="s">
        <v>803</v>
      </c>
      <c r="AT6" s="80"/>
      <c r="AU6" s="80"/>
      <c r="AV6" s="80"/>
      <c r="AW6" s="80"/>
      <c r="AX6" s="80"/>
      <c r="AY6" s="81" t="s">
        <v>821</v>
      </c>
      <c r="AZ6" s="81"/>
      <c r="BA6" s="81"/>
      <c r="BB6" s="81"/>
      <c r="BC6" s="81"/>
      <c r="BD6" s="81"/>
      <c r="BE6" s="81"/>
      <c r="BF6" s="81"/>
      <c r="BG6" s="81"/>
      <c r="BH6" s="80" t="s">
        <v>803</v>
      </c>
      <c r="BI6" s="80"/>
      <c r="BJ6" s="80"/>
      <c r="BK6" s="80"/>
      <c r="BL6" s="80"/>
      <c r="BM6" s="80"/>
      <c r="BN6" s="81" t="s">
        <v>821</v>
      </c>
      <c r="BO6" s="81"/>
      <c r="BP6" s="81"/>
      <c r="BQ6" s="81"/>
      <c r="BR6" s="81"/>
      <c r="BS6" s="81"/>
      <c r="BT6" s="81"/>
      <c r="BU6" s="81"/>
      <c r="BV6" s="81"/>
      <c r="BW6" s="80" t="s">
        <v>803</v>
      </c>
      <c r="BX6" s="80"/>
      <c r="BY6" s="80"/>
      <c r="BZ6" s="80"/>
      <c r="CA6" s="80"/>
      <c r="CB6" s="80"/>
      <c r="CC6" s="81" t="s">
        <v>821</v>
      </c>
      <c r="CD6" s="81"/>
      <c r="CE6" s="81"/>
      <c r="CF6" s="81"/>
      <c r="CG6" s="81"/>
      <c r="CH6" s="81"/>
      <c r="CI6" s="66" t="s">
        <v>803</v>
      </c>
      <c r="CJ6" s="67"/>
      <c r="CK6" s="67"/>
      <c r="CL6" s="67"/>
      <c r="CM6" s="67"/>
      <c r="CN6" s="67"/>
      <c r="CO6" s="67"/>
      <c r="CP6" s="67"/>
      <c r="CQ6" s="67"/>
      <c r="CR6" s="64" t="s">
        <v>821</v>
      </c>
      <c r="CS6" s="64"/>
      <c r="CT6" s="64"/>
      <c r="CU6" s="64"/>
      <c r="CV6" s="64"/>
      <c r="CW6" s="64"/>
      <c r="CX6" s="64"/>
      <c r="CY6" s="64"/>
      <c r="CZ6" s="65"/>
      <c r="DA6" s="66" t="s">
        <v>803</v>
      </c>
      <c r="DB6" s="67"/>
      <c r="DC6" s="67"/>
      <c r="DD6" s="67"/>
      <c r="DE6" s="67"/>
      <c r="DF6" s="73"/>
      <c r="DG6" s="74" t="s">
        <v>821</v>
      </c>
      <c r="DH6" s="75"/>
      <c r="DI6" s="75"/>
      <c r="DJ6" s="75"/>
      <c r="DK6" s="75"/>
      <c r="DL6" s="75"/>
      <c r="DM6" s="75"/>
      <c r="DN6" s="75"/>
      <c r="DO6" s="76"/>
    </row>
    <row r="7" spans="1:119" ht="10.15" hidden="1" customHeight="1">
      <c r="A7" s="108"/>
      <c r="B7" s="108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108"/>
      <c r="B8" s="108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108"/>
      <c r="B9" s="108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108"/>
      <c r="B10" s="108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108"/>
      <c r="B11" s="108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108"/>
      <c r="B12" s="108"/>
      <c r="C12" s="91" t="s">
        <v>13</v>
      </c>
      <c r="D12" s="103" t="s">
        <v>2</v>
      </c>
      <c r="E12" s="103" t="s">
        <v>3</v>
      </c>
      <c r="F12" s="103" t="s">
        <v>17</v>
      </c>
      <c r="G12" s="103" t="s">
        <v>4</v>
      </c>
      <c r="H12" s="103" t="s">
        <v>5</v>
      </c>
      <c r="I12" s="103" t="s">
        <v>14</v>
      </c>
      <c r="J12" s="103" t="s">
        <v>6</v>
      </c>
      <c r="K12" s="103" t="s">
        <v>7</v>
      </c>
      <c r="L12" s="103" t="s">
        <v>18</v>
      </c>
      <c r="M12" s="103" t="s">
        <v>6</v>
      </c>
      <c r="N12" s="103" t="s">
        <v>7</v>
      </c>
      <c r="O12" s="103" t="s">
        <v>15</v>
      </c>
      <c r="P12" s="103" t="s">
        <v>8</v>
      </c>
      <c r="Q12" s="103" t="s">
        <v>1</v>
      </c>
      <c r="R12" s="103" t="s">
        <v>16</v>
      </c>
      <c r="S12" s="103" t="s">
        <v>3</v>
      </c>
      <c r="T12" s="103" t="s">
        <v>9</v>
      </c>
      <c r="U12" s="103" t="s">
        <v>19</v>
      </c>
      <c r="V12" s="103" t="s">
        <v>3</v>
      </c>
      <c r="W12" s="103" t="s">
        <v>9</v>
      </c>
      <c r="X12" s="103" t="s">
        <v>20</v>
      </c>
      <c r="Y12" s="103"/>
      <c r="Z12" s="103"/>
      <c r="AA12" s="89" t="s">
        <v>21</v>
      </c>
      <c r="AB12" s="90"/>
      <c r="AC12" s="91"/>
      <c r="AD12" s="89" t="s">
        <v>22</v>
      </c>
      <c r="AE12" s="90"/>
      <c r="AF12" s="91"/>
      <c r="AG12" s="103" t="s">
        <v>23</v>
      </c>
      <c r="AH12" s="103"/>
      <c r="AI12" s="103"/>
      <c r="AJ12" s="103" t="s">
        <v>24</v>
      </c>
      <c r="AK12" s="103"/>
      <c r="AL12" s="103"/>
      <c r="AM12" s="103" t="s">
        <v>25</v>
      </c>
      <c r="AN12" s="103"/>
      <c r="AO12" s="103"/>
      <c r="AP12" s="97" t="s">
        <v>26</v>
      </c>
      <c r="AQ12" s="97"/>
      <c r="AR12" s="97"/>
      <c r="AS12" s="103" t="s">
        <v>27</v>
      </c>
      <c r="AT12" s="103"/>
      <c r="AU12" s="103"/>
      <c r="AV12" s="103" t="s">
        <v>28</v>
      </c>
      <c r="AW12" s="103"/>
      <c r="AX12" s="103"/>
      <c r="AY12" s="97" t="s">
        <v>29</v>
      </c>
      <c r="AZ12" s="97"/>
      <c r="BA12" s="97"/>
      <c r="BB12" s="103" t="s">
        <v>30</v>
      </c>
      <c r="BC12" s="103"/>
      <c r="BD12" s="103"/>
      <c r="BE12" s="103" t="s">
        <v>31</v>
      </c>
      <c r="BF12" s="103"/>
      <c r="BG12" s="103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7" t="s">
        <v>175</v>
      </c>
      <c r="BR12" s="97"/>
      <c r="BS12" s="97"/>
      <c r="BT12" s="97" t="s">
        <v>176</v>
      </c>
      <c r="BU12" s="97"/>
      <c r="BV12" s="97"/>
      <c r="BW12" s="97" t="s">
        <v>33</v>
      </c>
      <c r="BX12" s="97"/>
      <c r="BY12" s="97"/>
      <c r="BZ12" s="97" t="s">
        <v>34</v>
      </c>
      <c r="CA12" s="97"/>
      <c r="CB12" s="97"/>
      <c r="CC12" s="97" t="s">
        <v>35</v>
      </c>
      <c r="CD12" s="97"/>
      <c r="CE12" s="97"/>
      <c r="CF12" s="97" t="s">
        <v>36</v>
      </c>
      <c r="CG12" s="97"/>
      <c r="CH12" s="97"/>
      <c r="CI12" s="97" t="s">
        <v>37</v>
      </c>
      <c r="CJ12" s="97"/>
      <c r="CK12" s="97"/>
      <c r="CL12" s="97" t="s">
        <v>38</v>
      </c>
      <c r="CM12" s="97"/>
      <c r="CN12" s="97"/>
      <c r="CO12" s="97" t="s">
        <v>39</v>
      </c>
      <c r="CP12" s="97"/>
      <c r="CQ12" s="97"/>
      <c r="CR12" s="97" t="s">
        <v>40</v>
      </c>
      <c r="CS12" s="97"/>
      <c r="CT12" s="97"/>
      <c r="CU12" s="97" t="s">
        <v>41</v>
      </c>
      <c r="CV12" s="97"/>
      <c r="CW12" s="97"/>
      <c r="CX12" s="97" t="s">
        <v>42</v>
      </c>
      <c r="CY12" s="97"/>
      <c r="CZ12" s="97"/>
      <c r="DA12" s="97" t="s">
        <v>177</v>
      </c>
      <c r="DB12" s="97"/>
      <c r="DC12" s="97"/>
      <c r="DD12" s="97" t="s">
        <v>178</v>
      </c>
      <c r="DE12" s="97"/>
      <c r="DF12" s="97"/>
      <c r="DG12" s="97" t="s">
        <v>179</v>
      </c>
      <c r="DH12" s="97"/>
      <c r="DI12" s="97"/>
      <c r="DJ12" s="97" t="s">
        <v>180</v>
      </c>
      <c r="DK12" s="97"/>
      <c r="DL12" s="97"/>
      <c r="DM12" s="97" t="s">
        <v>181</v>
      </c>
      <c r="DN12" s="97"/>
      <c r="DO12" s="97"/>
    </row>
    <row r="13" spans="1:119" ht="56.25" customHeight="1">
      <c r="A13" s="108"/>
      <c r="B13" s="109"/>
      <c r="C13" s="101" t="s">
        <v>802</v>
      </c>
      <c r="D13" s="101"/>
      <c r="E13" s="101"/>
      <c r="F13" s="101" t="s">
        <v>804</v>
      </c>
      <c r="G13" s="101"/>
      <c r="H13" s="101"/>
      <c r="I13" s="101" t="s">
        <v>187</v>
      </c>
      <c r="J13" s="101"/>
      <c r="K13" s="101"/>
      <c r="L13" s="96" t="s">
        <v>807</v>
      </c>
      <c r="M13" s="96"/>
      <c r="N13" s="96"/>
      <c r="O13" s="96" t="s">
        <v>808</v>
      </c>
      <c r="P13" s="96"/>
      <c r="Q13" s="96"/>
      <c r="R13" s="96" t="s">
        <v>811</v>
      </c>
      <c r="S13" s="96"/>
      <c r="T13" s="96"/>
      <c r="U13" s="96" t="s">
        <v>813</v>
      </c>
      <c r="V13" s="96"/>
      <c r="W13" s="96"/>
      <c r="X13" s="96" t="s">
        <v>814</v>
      </c>
      <c r="Y13" s="96"/>
      <c r="Z13" s="96"/>
      <c r="AA13" s="102" t="s">
        <v>816</v>
      </c>
      <c r="AB13" s="102"/>
      <c r="AC13" s="102"/>
      <c r="AD13" s="96" t="s">
        <v>817</v>
      </c>
      <c r="AE13" s="96"/>
      <c r="AF13" s="96"/>
      <c r="AG13" s="102" t="s">
        <v>822</v>
      </c>
      <c r="AH13" s="102"/>
      <c r="AI13" s="102"/>
      <c r="AJ13" s="96" t="s">
        <v>824</v>
      </c>
      <c r="AK13" s="96"/>
      <c r="AL13" s="96"/>
      <c r="AM13" s="96" t="s">
        <v>828</v>
      </c>
      <c r="AN13" s="96"/>
      <c r="AO13" s="96"/>
      <c r="AP13" s="96" t="s">
        <v>831</v>
      </c>
      <c r="AQ13" s="96"/>
      <c r="AR13" s="96"/>
      <c r="AS13" s="96" t="s">
        <v>834</v>
      </c>
      <c r="AT13" s="96"/>
      <c r="AU13" s="96"/>
      <c r="AV13" s="96" t="s">
        <v>835</v>
      </c>
      <c r="AW13" s="96"/>
      <c r="AX13" s="96"/>
      <c r="AY13" s="96" t="s">
        <v>837</v>
      </c>
      <c r="AZ13" s="96"/>
      <c r="BA13" s="96"/>
      <c r="BB13" s="96" t="s">
        <v>213</v>
      </c>
      <c r="BC13" s="96"/>
      <c r="BD13" s="96"/>
      <c r="BE13" s="96" t="s">
        <v>840</v>
      </c>
      <c r="BF13" s="96"/>
      <c r="BG13" s="96"/>
      <c r="BH13" s="96" t="s">
        <v>215</v>
      </c>
      <c r="BI13" s="96"/>
      <c r="BJ13" s="96"/>
      <c r="BK13" s="102" t="s">
        <v>842</v>
      </c>
      <c r="BL13" s="102"/>
      <c r="BM13" s="102"/>
      <c r="BN13" s="96" t="s">
        <v>845</v>
      </c>
      <c r="BO13" s="96"/>
      <c r="BP13" s="96"/>
      <c r="BQ13" s="101" t="s">
        <v>219</v>
      </c>
      <c r="BR13" s="101"/>
      <c r="BS13" s="101"/>
      <c r="BT13" s="96" t="s">
        <v>224</v>
      </c>
      <c r="BU13" s="96"/>
      <c r="BV13" s="96"/>
      <c r="BW13" s="96" t="s">
        <v>848</v>
      </c>
      <c r="BX13" s="96"/>
      <c r="BY13" s="96"/>
      <c r="BZ13" s="96" t="s">
        <v>850</v>
      </c>
      <c r="CA13" s="96"/>
      <c r="CB13" s="96"/>
      <c r="CC13" s="96" t="s">
        <v>851</v>
      </c>
      <c r="CD13" s="96"/>
      <c r="CE13" s="96"/>
      <c r="CF13" s="96" t="s">
        <v>855</v>
      </c>
      <c r="CG13" s="96"/>
      <c r="CH13" s="96"/>
      <c r="CI13" s="96" t="s">
        <v>859</v>
      </c>
      <c r="CJ13" s="96"/>
      <c r="CK13" s="96"/>
      <c r="CL13" s="96" t="s">
        <v>862</v>
      </c>
      <c r="CM13" s="96"/>
      <c r="CN13" s="96"/>
      <c r="CO13" s="96" t="s">
        <v>863</v>
      </c>
      <c r="CP13" s="96"/>
      <c r="CQ13" s="96"/>
      <c r="CR13" s="96" t="s">
        <v>864</v>
      </c>
      <c r="CS13" s="96"/>
      <c r="CT13" s="96"/>
      <c r="CU13" s="96" t="s">
        <v>865</v>
      </c>
      <c r="CV13" s="96"/>
      <c r="CW13" s="96"/>
      <c r="CX13" s="96" t="s">
        <v>866</v>
      </c>
      <c r="CY13" s="96"/>
      <c r="CZ13" s="96"/>
      <c r="DA13" s="96" t="s">
        <v>868</v>
      </c>
      <c r="DB13" s="96"/>
      <c r="DC13" s="96"/>
      <c r="DD13" s="96" t="s">
        <v>237</v>
      </c>
      <c r="DE13" s="96"/>
      <c r="DF13" s="96"/>
      <c r="DG13" s="96" t="s">
        <v>872</v>
      </c>
      <c r="DH13" s="96"/>
      <c r="DI13" s="96"/>
      <c r="DJ13" s="96" t="s">
        <v>241</v>
      </c>
      <c r="DK13" s="96"/>
      <c r="DL13" s="96"/>
      <c r="DM13" s="96" t="s">
        <v>243</v>
      </c>
      <c r="DN13" s="96"/>
      <c r="DO13" s="96"/>
    </row>
    <row r="14" spans="1:119" ht="154.5" customHeight="1">
      <c r="A14" s="108"/>
      <c r="B14" s="10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805</v>
      </c>
      <c r="H14" s="30" t="s">
        <v>186</v>
      </c>
      <c r="I14" s="30" t="s">
        <v>806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809</v>
      </c>
      <c r="P14" s="29" t="s">
        <v>810</v>
      </c>
      <c r="Q14" s="29" t="s">
        <v>192</v>
      </c>
      <c r="R14" s="29" t="s">
        <v>812</v>
      </c>
      <c r="S14" s="29" t="s">
        <v>194</v>
      </c>
      <c r="T14" s="29" t="s">
        <v>192</v>
      </c>
      <c r="U14" s="29" t="s">
        <v>812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815</v>
      </c>
      <c r="AA14" s="30" t="s">
        <v>200</v>
      </c>
      <c r="AB14" s="30" t="s">
        <v>201</v>
      </c>
      <c r="AC14" s="30" t="s">
        <v>204</v>
      </c>
      <c r="AD14" s="32" t="s">
        <v>820</v>
      </c>
      <c r="AE14" s="30" t="s">
        <v>818</v>
      </c>
      <c r="AF14" s="31" t="s">
        <v>819</v>
      </c>
      <c r="AG14" s="30" t="s">
        <v>487</v>
      </c>
      <c r="AH14" s="30" t="s">
        <v>823</v>
      </c>
      <c r="AI14" s="30" t="s">
        <v>199</v>
      </c>
      <c r="AJ14" s="32" t="s">
        <v>825</v>
      </c>
      <c r="AK14" s="29" t="s">
        <v>826</v>
      </c>
      <c r="AL14" s="29" t="s">
        <v>827</v>
      </c>
      <c r="AM14" s="29" t="s">
        <v>198</v>
      </c>
      <c r="AN14" s="29" t="s">
        <v>829</v>
      </c>
      <c r="AO14" s="29" t="s">
        <v>830</v>
      </c>
      <c r="AP14" s="29" t="s">
        <v>235</v>
      </c>
      <c r="AQ14" s="29" t="s">
        <v>832</v>
      </c>
      <c r="AR14" s="29" t="s">
        <v>833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836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838</v>
      </c>
      <c r="BD14" s="29" t="s">
        <v>839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841</v>
      </c>
      <c r="BJ14" s="37" t="s">
        <v>217</v>
      </c>
      <c r="BK14" s="30" t="s">
        <v>843</v>
      </c>
      <c r="BL14" s="30" t="s">
        <v>844</v>
      </c>
      <c r="BM14" s="30" t="s">
        <v>568</v>
      </c>
      <c r="BN14" s="32" t="s">
        <v>846</v>
      </c>
      <c r="BO14" s="29" t="s">
        <v>847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849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852</v>
      </c>
      <c r="CD14" s="29" t="s">
        <v>853</v>
      </c>
      <c r="CE14" s="29" t="s">
        <v>854</v>
      </c>
      <c r="CF14" s="29" t="s">
        <v>856</v>
      </c>
      <c r="CG14" s="29" t="s">
        <v>857</v>
      </c>
      <c r="CH14" s="29" t="s">
        <v>858</v>
      </c>
      <c r="CI14" s="29" t="s">
        <v>191</v>
      </c>
      <c r="CJ14" s="29" t="s">
        <v>238</v>
      </c>
      <c r="CK14" s="29" t="s">
        <v>192</v>
      </c>
      <c r="CL14" s="29" t="s">
        <v>860</v>
      </c>
      <c r="CM14" s="29" t="s">
        <v>861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867</v>
      </c>
      <c r="CZ14" s="29" t="s">
        <v>192</v>
      </c>
      <c r="DA14" s="29" t="s">
        <v>869</v>
      </c>
      <c r="DB14" s="29" t="s">
        <v>870</v>
      </c>
      <c r="DC14" s="29" t="s">
        <v>871</v>
      </c>
      <c r="DD14" s="29" t="s">
        <v>191</v>
      </c>
      <c r="DE14" s="29" t="s">
        <v>238</v>
      </c>
      <c r="DF14" s="29" t="s">
        <v>192</v>
      </c>
      <c r="DG14" s="29" t="s">
        <v>873</v>
      </c>
      <c r="DH14" s="29" t="s">
        <v>874</v>
      </c>
      <c r="DI14" s="29" t="s">
        <v>875</v>
      </c>
      <c r="DJ14" s="29" t="s">
        <v>876</v>
      </c>
      <c r="DK14" s="29" t="s">
        <v>877</v>
      </c>
      <c r="DL14" s="29" t="s">
        <v>878</v>
      </c>
      <c r="DM14" s="29" t="s">
        <v>244</v>
      </c>
      <c r="DN14" s="29" t="s">
        <v>879</v>
      </c>
      <c r="DO14" s="29" t="s">
        <v>880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>
      <c r="A40" s="104" t="s">
        <v>171</v>
      </c>
      <c r="B40" s="105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>
      <c r="A41" s="106" t="s">
        <v>795</v>
      </c>
      <c r="B41" s="107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>
      <c r="B42" s="11"/>
      <c r="C42" s="12"/>
    </row>
    <row r="43" spans="1:120">
      <c r="B43" s="11" t="s">
        <v>763</v>
      </c>
    </row>
    <row r="44" spans="1:120">
      <c r="B44" t="s">
        <v>764</v>
      </c>
      <c r="C44" t="s">
        <v>772</v>
      </c>
      <c r="D44" s="57">
        <f>(C41+F41+I41+L41+O41+R41+U41)/7</f>
        <v>0</v>
      </c>
      <c r="E44">
        <f>D44/100*25</f>
        <v>0</v>
      </c>
    </row>
    <row r="45" spans="1:120">
      <c r="B45" t="s">
        <v>766</v>
      </c>
      <c r="C45" t="s">
        <v>772</v>
      </c>
      <c r="D45" s="57">
        <f>(D41+G41+J41+M41+P41+S41+V41)/7</f>
        <v>0</v>
      </c>
      <c r="E45">
        <f t="shared" ref="E45:E46" si="4">D45/100*25</f>
        <v>0</v>
      </c>
    </row>
    <row r="46" spans="1:120">
      <c r="B46" t="s">
        <v>767</v>
      </c>
      <c r="C46" t="s">
        <v>772</v>
      </c>
      <c r="D46" s="57">
        <f>(E41+H41+K41+N41+Q41+T41+W41)/7</f>
        <v>0</v>
      </c>
      <c r="E46">
        <f t="shared" si="4"/>
        <v>0</v>
      </c>
    </row>
    <row r="47" spans="1:120">
      <c r="D47" s="53">
        <f>SUM(D44:D46)</f>
        <v>0</v>
      </c>
      <c r="E47" s="54">
        <f>SUM(E44:E46)</f>
        <v>0</v>
      </c>
    </row>
    <row r="48" spans="1:120">
      <c r="B48" t="s">
        <v>764</v>
      </c>
      <c r="C48" t="s">
        <v>773</v>
      </c>
      <c r="D48" s="57">
        <f>(X41+AA41+AD41+AG41+AJ41+AM41+AP41+AS41+AV41+AY41+BB41+BE41)/12</f>
        <v>0</v>
      </c>
      <c r="E48" s="33">
        <f t="shared" ref="E48:E62" si="5">D48/100*25</f>
        <v>0</v>
      </c>
    </row>
    <row r="49" spans="2:5">
      <c r="B49" t="s">
        <v>766</v>
      </c>
      <c r="C49" t="s">
        <v>773</v>
      </c>
      <c r="D49" s="57">
        <f>(Y41+AB41+AE41+AH41+AK41+AN41+AQ41+AT41+AW41+AZ41+BC41+BC41+BF41)/12</f>
        <v>0</v>
      </c>
      <c r="E49" s="33">
        <f t="shared" si="5"/>
        <v>0</v>
      </c>
    </row>
    <row r="50" spans="2:5">
      <c r="B50" t="s">
        <v>767</v>
      </c>
      <c r="C50" t="s">
        <v>773</v>
      </c>
      <c r="D50" s="57">
        <f>(Z41+AC41+AF41+AI41+AL41+AO41+AR41+AU41+AX41+BA41+BD41+BG41)/12</f>
        <v>0</v>
      </c>
      <c r="E50" s="33">
        <f t="shared" si="5"/>
        <v>0</v>
      </c>
    </row>
    <row r="51" spans="2:5">
      <c r="D51" s="53">
        <f>SUM(D48:D50)</f>
        <v>0</v>
      </c>
      <c r="E51" s="53">
        <f>SUM(E48:E50)</f>
        <v>0</v>
      </c>
    </row>
    <row r="52" spans="2:5">
      <c r="B52" t="s">
        <v>764</v>
      </c>
      <c r="C52" t="s">
        <v>774</v>
      </c>
      <c r="D52" s="57">
        <f>(BH41+BK41+BN41+BQ41+BT41)/5</f>
        <v>0</v>
      </c>
      <c r="E52">
        <f t="shared" si="5"/>
        <v>0</v>
      </c>
    </row>
    <row r="53" spans="2:5">
      <c r="B53" t="s">
        <v>766</v>
      </c>
      <c r="C53" t="s">
        <v>774</v>
      </c>
      <c r="D53" s="57">
        <f>(BI41+BL41+BO41+BR41+BU41)/5</f>
        <v>0</v>
      </c>
      <c r="E53">
        <f t="shared" si="5"/>
        <v>0</v>
      </c>
    </row>
    <row r="54" spans="2:5">
      <c r="B54" t="s">
        <v>767</v>
      </c>
      <c r="C54" t="s">
        <v>774</v>
      </c>
      <c r="D54" s="57">
        <f>(BJ41+BM41+BP41+BS41+BV41)/5</f>
        <v>0</v>
      </c>
      <c r="E54">
        <f t="shared" si="5"/>
        <v>0</v>
      </c>
    </row>
    <row r="55" spans="2:5">
      <c r="D55" s="53">
        <f>SUM(D52:D54)</f>
        <v>0</v>
      </c>
      <c r="E55" s="54">
        <f>SUM(E52:E54)</f>
        <v>0</v>
      </c>
    </row>
    <row r="56" spans="2:5">
      <c r="B56" t="s">
        <v>764</v>
      </c>
      <c r="C56" t="s">
        <v>775</v>
      </c>
      <c r="D56" s="57">
        <f>(BW41+BZ41+CC41+CF41+CI41+CL41+CO41+CR41+CU41+CX41)/10</f>
        <v>0</v>
      </c>
      <c r="E56">
        <f t="shared" si="5"/>
        <v>0</v>
      </c>
    </row>
    <row r="57" spans="2:5">
      <c r="B57" t="s">
        <v>766</v>
      </c>
      <c r="C57" t="s">
        <v>775</v>
      </c>
      <c r="D57" s="57">
        <f>(BX41+CA41+CD41+CG41+CJ41+CM41+CP41+CS41+CV41+CY41)/10</f>
        <v>0</v>
      </c>
      <c r="E57">
        <f t="shared" si="5"/>
        <v>0</v>
      </c>
    </row>
    <row r="58" spans="2:5">
      <c r="B58" t="s">
        <v>767</v>
      </c>
      <c r="C58" t="s">
        <v>775</v>
      </c>
      <c r="D58" s="57">
        <f>(BY41+CB41+CE41+CH41+CK41+CN41+CQ41+CT41+CW41+CZ41)/10</f>
        <v>0</v>
      </c>
      <c r="E58">
        <f t="shared" si="5"/>
        <v>0</v>
      </c>
    </row>
    <row r="59" spans="2:5">
      <c r="D59" s="54">
        <f>SUM(D56:D58)</f>
        <v>0</v>
      </c>
      <c r="E59" s="54">
        <f>SUM(E56:E58)</f>
        <v>0</v>
      </c>
    </row>
    <row r="60" spans="2:5">
      <c r="B60" t="s">
        <v>764</v>
      </c>
      <c r="C60" t="s">
        <v>776</v>
      </c>
      <c r="D60" s="57">
        <f>(DA41+DD41+DG41+DJ41+DM41)/5</f>
        <v>0</v>
      </c>
      <c r="E60">
        <f t="shared" si="5"/>
        <v>0</v>
      </c>
    </row>
    <row r="61" spans="2:5">
      <c r="B61" t="s">
        <v>766</v>
      </c>
      <c r="C61" t="s">
        <v>776</v>
      </c>
      <c r="D61" s="57">
        <f>(DB41+DE41+DH41+DK41+DN41)/5</f>
        <v>0</v>
      </c>
      <c r="E61">
        <f t="shared" si="5"/>
        <v>0</v>
      </c>
    </row>
    <row r="62" spans="2:5">
      <c r="B62" t="s">
        <v>767</v>
      </c>
      <c r="C62" t="s">
        <v>776</v>
      </c>
      <c r="D62" s="57">
        <f>(DC41+DF41+DI41+DL41+DO41)/5</f>
        <v>0</v>
      </c>
      <c r="E62">
        <f t="shared" si="5"/>
        <v>0</v>
      </c>
    </row>
    <row r="63" spans="2: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R62"/>
  <sheetViews>
    <sheetView topLeftCell="A38" workbookViewId="0">
      <selection activeCell="J52" sqref="J52"/>
    </sheetView>
  </sheetViews>
  <sheetFormatPr defaultRowHeight="15"/>
  <cols>
    <col min="2" max="2" width="31.140625" customWidth="1"/>
  </cols>
  <sheetData>
    <row r="1" spans="1:122" ht="15.7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>
      <c r="A2" s="8" t="s">
        <v>800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>
      <c r="A4" s="108" t="s">
        <v>0</v>
      </c>
      <c r="B4" s="108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63" t="s">
        <v>321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81" t="s">
        <v>881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112" t="s">
        <v>329</v>
      </c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4"/>
      <c r="DG4" s="110" t="s">
        <v>333</v>
      </c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</row>
    <row r="5" spans="1:122" ht="15.75" customHeight="1">
      <c r="A5" s="108"/>
      <c r="B5" s="108"/>
      <c r="C5" s="90" t="s">
        <v>320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11" t="s">
        <v>322</v>
      </c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85" t="s">
        <v>323</v>
      </c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92" t="s">
        <v>32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4"/>
      <c r="AY5" s="92" t="s">
        <v>330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4"/>
      <c r="BK5" s="115" t="s">
        <v>325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 t="s">
        <v>331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82" t="s">
        <v>332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4"/>
      <c r="CU5" s="68" t="s">
        <v>43</v>
      </c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116"/>
      <c r="DG5" s="85" t="s">
        <v>327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122" ht="0.75" customHeight="1">
      <c r="A6" s="108"/>
      <c r="B6" s="108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>
      <c r="A7" s="108"/>
      <c r="B7" s="108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>
      <c r="A8" s="108"/>
      <c r="B8" s="108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>
      <c r="A9" s="108"/>
      <c r="B9" s="108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>
      <c r="A10" s="108"/>
      <c r="B10" s="10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>
      <c r="A11" s="108"/>
      <c r="B11" s="108"/>
      <c r="C11" s="91" t="s">
        <v>45</v>
      </c>
      <c r="D11" s="103" t="s">
        <v>2</v>
      </c>
      <c r="E11" s="103" t="s">
        <v>3</v>
      </c>
      <c r="F11" s="103" t="s">
        <v>46</v>
      </c>
      <c r="G11" s="103" t="s">
        <v>8</v>
      </c>
      <c r="H11" s="103" t="s">
        <v>1</v>
      </c>
      <c r="I11" s="89" t="s">
        <v>47</v>
      </c>
      <c r="J11" s="90"/>
      <c r="K11" s="90"/>
      <c r="L11" s="89" t="s">
        <v>48</v>
      </c>
      <c r="M11" s="90"/>
      <c r="N11" s="90"/>
      <c r="O11" s="111" t="s">
        <v>54</v>
      </c>
      <c r="P11" s="111"/>
      <c r="Q11" s="111"/>
      <c r="R11" s="111" t="s">
        <v>2</v>
      </c>
      <c r="S11" s="111"/>
      <c r="T11" s="111"/>
      <c r="U11" s="111" t="s">
        <v>55</v>
      </c>
      <c r="V11" s="111"/>
      <c r="W11" s="111"/>
      <c r="X11" s="111" t="s">
        <v>9</v>
      </c>
      <c r="Y11" s="111"/>
      <c r="Z11" s="111"/>
      <c r="AA11" s="111" t="s">
        <v>4</v>
      </c>
      <c r="AB11" s="111"/>
      <c r="AC11" s="111"/>
      <c r="AD11" s="85" t="s">
        <v>5</v>
      </c>
      <c r="AE11" s="85"/>
      <c r="AF11" s="85"/>
      <c r="AG11" s="111" t="s">
        <v>12</v>
      </c>
      <c r="AH11" s="111"/>
      <c r="AI11" s="111"/>
      <c r="AJ11" s="111" t="s">
        <v>6</v>
      </c>
      <c r="AK11" s="111"/>
      <c r="AL11" s="111"/>
      <c r="AM11" s="85" t="s">
        <v>334</v>
      </c>
      <c r="AN11" s="85"/>
      <c r="AO11" s="85"/>
      <c r="AP11" s="85" t="s">
        <v>335</v>
      </c>
      <c r="AQ11" s="85"/>
      <c r="AR11" s="85"/>
      <c r="AS11" s="85" t="s">
        <v>336</v>
      </c>
      <c r="AT11" s="85"/>
      <c r="AU11" s="85"/>
      <c r="AV11" s="85" t="s">
        <v>337</v>
      </c>
      <c r="AW11" s="85"/>
      <c r="AX11" s="85"/>
      <c r="AY11" s="85" t="s">
        <v>49</v>
      </c>
      <c r="AZ11" s="85"/>
      <c r="BA11" s="85"/>
      <c r="BB11" s="85" t="s">
        <v>50</v>
      </c>
      <c r="BC11" s="85"/>
      <c r="BD11" s="85"/>
      <c r="BE11" s="85" t="s">
        <v>51</v>
      </c>
      <c r="BF11" s="85"/>
      <c r="BG11" s="85"/>
      <c r="BH11" s="85" t="s">
        <v>52</v>
      </c>
      <c r="BI11" s="85"/>
      <c r="BJ11" s="85"/>
      <c r="BK11" s="85" t="s">
        <v>53</v>
      </c>
      <c r="BL11" s="85"/>
      <c r="BM11" s="85"/>
      <c r="BN11" s="85" t="s">
        <v>56</v>
      </c>
      <c r="BO11" s="85"/>
      <c r="BP11" s="85"/>
      <c r="BQ11" s="85" t="s">
        <v>57</v>
      </c>
      <c r="BR11" s="85"/>
      <c r="BS11" s="85"/>
      <c r="BT11" s="85" t="s">
        <v>58</v>
      </c>
      <c r="BU11" s="85"/>
      <c r="BV11" s="85"/>
      <c r="BW11" s="85" t="s">
        <v>59</v>
      </c>
      <c r="BX11" s="85"/>
      <c r="BY11" s="85"/>
      <c r="BZ11" s="85" t="s">
        <v>338</v>
      </c>
      <c r="CA11" s="85"/>
      <c r="CB11" s="85"/>
      <c r="CC11" s="85" t="s">
        <v>339</v>
      </c>
      <c r="CD11" s="85"/>
      <c r="CE11" s="85"/>
      <c r="CF11" s="85" t="s">
        <v>340</v>
      </c>
      <c r="CG11" s="85"/>
      <c r="CH11" s="85"/>
      <c r="CI11" s="85" t="s">
        <v>341</v>
      </c>
      <c r="CJ11" s="85"/>
      <c r="CK11" s="85"/>
      <c r="CL11" s="85" t="s">
        <v>342</v>
      </c>
      <c r="CM11" s="85"/>
      <c r="CN11" s="85"/>
      <c r="CO11" s="85" t="s">
        <v>343</v>
      </c>
      <c r="CP11" s="85"/>
      <c r="CQ11" s="85"/>
      <c r="CR11" s="85" t="s">
        <v>344</v>
      </c>
      <c r="CS11" s="85"/>
      <c r="CT11" s="85"/>
      <c r="CU11" s="85" t="s">
        <v>345</v>
      </c>
      <c r="CV11" s="85"/>
      <c r="CW11" s="85"/>
      <c r="CX11" s="85" t="s">
        <v>346</v>
      </c>
      <c r="CY11" s="85"/>
      <c r="CZ11" s="85"/>
      <c r="DA11" s="85" t="s">
        <v>347</v>
      </c>
      <c r="DB11" s="85"/>
      <c r="DC11" s="85"/>
      <c r="DD11" s="85" t="s">
        <v>348</v>
      </c>
      <c r="DE11" s="85"/>
      <c r="DF11" s="85"/>
      <c r="DG11" s="85" t="s">
        <v>349</v>
      </c>
      <c r="DH11" s="85"/>
      <c r="DI11" s="85"/>
      <c r="DJ11" s="85" t="s">
        <v>350</v>
      </c>
      <c r="DK11" s="85"/>
      <c r="DL11" s="85"/>
      <c r="DM11" s="85" t="s">
        <v>351</v>
      </c>
      <c r="DN11" s="85"/>
      <c r="DO11" s="85"/>
      <c r="DP11" s="85" t="s">
        <v>352</v>
      </c>
      <c r="DQ11" s="85"/>
      <c r="DR11" s="85"/>
    </row>
    <row r="12" spans="1:122" ht="51" customHeight="1">
      <c r="A12" s="108"/>
      <c r="B12" s="109"/>
      <c r="C12" s="96" t="s">
        <v>882</v>
      </c>
      <c r="D12" s="96"/>
      <c r="E12" s="96"/>
      <c r="F12" s="96" t="s">
        <v>886</v>
      </c>
      <c r="G12" s="96"/>
      <c r="H12" s="96"/>
      <c r="I12" s="96" t="s">
        <v>249</v>
      </c>
      <c r="J12" s="96"/>
      <c r="K12" s="96"/>
      <c r="L12" s="96" t="s">
        <v>251</v>
      </c>
      <c r="M12" s="96"/>
      <c r="N12" s="96"/>
      <c r="O12" s="96" t="s">
        <v>890</v>
      </c>
      <c r="P12" s="96"/>
      <c r="Q12" s="96"/>
      <c r="R12" s="96" t="s">
        <v>891</v>
      </c>
      <c r="S12" s="96"/>
      <c r="T12" s="96"/>
      <c r="U12" s="96" t="s">
        <v>893</v>
      </c>
      <c r="V12" s="96"/>
      <c r="W12" s="96"/>
      <c r="X12" s="96" t="s">
        <v>896</v>
      </c>
      <c r="Y12" s="96"/>
      <c r="Z12" s="96"/>
      <c r="AA12" s="96" t="s">
        <v>899</v>
      </c>
      <c r="AB12" s="96"/>
      <c r="AC12" s="96"/>
      <c r="AD12" s="96" t="s">
        <v>264</v>
      </c>
      <c r="AE12" s="96"/>
      <c r="AF12" s="96"/>
      <c r="AG12" s="96" t="s">
        <v>902</v>
      </c>
      <c r="AH12" s="96"/>
      <c r="AI12" s="96"/>
      <c r="AJ12" s="96" t="s">
        <v>904</v>
      </c>
      <c r="AK12" s="96"/>
      <c r="AL12" s="96"/>
      <c r="AM12" s="96" t="s">
        <v>905</v>
      </c>
      <c r="AN12" s="96"/>
      <c r="AO12" s="96"/>
      <c r="AP12" s="101" t="s">
        <v>438</v>
      </c>
      <c r="AQ12" s="101"/>
      <c r="AR12" s="101"/>
      <c r="AS12" s="101" t="s">
        <v>909</v>
      </c>
      <c r="AT12" s="101"/>
      <c r="AU12" s="101"/>
      <c r="AV12" s="101" t="s">
        <v>913</v>
      </c>
      <c r="AW12" s="101"/>
      <c r="AX12" s="101"/>
      <c r="AY12" s="101" t="s">
        <v>915</v>
      </c>
      <c r="AZ12" s="101"/>
      <c r="BA12" s="101"/>
      <c r="BB12" s="101" t="s">
        <v>918</v>
      </c>
      <c r="BC12" s="101"/>
      <c r="BD12" s="101"/>
      <c r="BE12" s="101" t="s">
        <v>919</v>
      </c>
      <c r="BF12" s="101"/>
      <c r="BG12" s="101"/>
      <c r="BH12" s="101" t="s">
        <v>920</v>
      </c>
      <c r="BI12" s="101"/>
      <c r="BJ12" s="101"/>
      <c r="BK12" s="101" t="s">
        <v>921</v>
      </c>
      <c r="BL12" s="101"/>
      <c r="BM12" s="101"/>
      <c r="BN12" s="101" t="s">
        <v>923</v>
      </c>
      <c r="BO12" s="101"/>
      <c r="BP12" s="101"/>
      <c r="BQ12" s="101" t="s">
        <v>924</v>
      </c>
      <c r="BR12" s="101"/>
      <c r="BS12" s="101"/>
      <c r="BT12" s="101" t="s">
        <v>925</v>
      </c>
      <c r="BU12" s="101"/>
      <c r="BV12" s="101"/>
      <c r="BW12" s="101" t="s">
        <v>928</v>
      </c>
      <c r="BX12" s="101"/>
      <c r="BY12" s="101"/>
      <c r="BZ12" s="101" t="s">
        <v>929</v>
      </c>
      <c r="CA12" s="101"/>
      <c r="CB12" s="101"/>
      <c r="CC12" s="101" t="s">
        <v>933</v>
      </c>
      <c r="CD12" s="101"/>
      <c r="CE12" s="101"/>
      <c r="CF12" s="101" t="s">
        <v>936</v>
      </c>
      <c r="CG12" s="101"/>
      <c r="CH12" s="101"/>
      <c r="CI12" s="101" t="s">
        <v>937</v>
      </c>
      <c r="CJ12" s="101"/>
      <c r="CK12" s="101"/>
      <c r="CL12" s="101" t="s">
        <v>939</v>
      </c>
      <c r="CM12" s="101"/>
      <c r="CN12" s="101"/>
      <c r="CO12" s="101" t="s">
        <v>940</v>
      </c>
      <c r="CP12" s="101"/>
      <c r="CQ12" s="101"/>
      <c r="CR12" s="101" t="s">
        <v>942</v>
      </c>
      <c r="CS12" s="101"/>
      <c r="CT12" s="101"/>
      <c r="CU12" s="101" t="s">
        <v>943</v>
      </c>
      <c r="CV12" s="101"/>
      <c r="CW12" s="101"/>
      <c r="CX12" s="101" t="s">
        <v>944</v>
      </c>
      <c r="CY12" s="101"/>
      <c r="CZ12" s="101"/>
      <c r="DA12" s="101" t="s">
        <v>945</v>
      </c>
      <c r="DB12" s="101"/>
      <c r="DC12" s="101"/>
      <c r="DD12" s="101" t="s">
        <v>946</v>
      </c>
      <c r="DE12" s="101"/>
      <c r="DF12" s="101"/>
      <c r="DG12" s="102" t="s">
        <v>948</v>
      </c>
      <c r="DH12" s="102"/>
      <c r="DI12" s="102"/>
      <c r="DJ12" s="102" t="s">
        <v>952</v>
      </c>
      <c r="DK12" s="102"/>
      <c r="DL12" s="102"/>
      <c r="DM12" s="96" t="s">
        <v>955</v>
      </c>
      <c r="DN12" s="96"/>
      <c r="DO12" s="96"/>
      <c r="DP12" s="96" t="s">
        <v>957</v>
      </c>
      <c r="DQ12" s="96"/>
      <c r="DR12" s="96"/>
    </row>
    <row r="13" spans="1:122" ht="102.75" customHeight="1">
      <c r="A13" s="108"/>
      <c r="B13" s="109"/>
      <c r="C13" s="29" t="s">
        <v>883</v>
      </c>
      <c r="D13" s="29" t="s">
        <v>884</v>
      </c>
      <c r="E13" s="29" t="s">
        <v>885</v>
      </c>
      <c r="F13" s="29" t="s">
        <v>245</v>
      </c>
      <c r="G13" s="29" t="s">
        <v>246</v>
      </c>
      <c r="H13" s="29" t="s">
        <v>247</v>
      </c>
      <c r="I13" s="29" t="s">
        <v>887</v>
      </c>
      <c r="J13" s="29" t="s">
        <v>888</v>
      </c>
      <c r="K13" s="29" t="s">
        <v>889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892</v>
      </c>
      <c r="U13" s="29" t="s">
        <v>894</v>
      </c>
      <c r="V13" s="29" t="s">
        <v>895</v>
      </c>
      <c r="W13" s="29" t="s">
        <v>204</v>
      </c>
      <c r="X13" s="29" t="s">
        <v>562</v>
      </c>
      <c r="Y13" s="29" t="s">
        <v>897</v>
      </c>
      <c r="Z13" s="29" t="s">
        <v>898</v>
      </c>
      <c r="AA13" s="29" t="s">
        <v>263</v>
      </c>
      <c r="AB13" s="29" t="s">
        <v>900</v>
      </c>
      <c r="AC13" s="29" t="s">
        <v>901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903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906</v>
      </c>
      <c r="AN13" s="29" t="s">
        <v>907</v>
      </c>
      <c r="AO13" s="29" t="s">
        <v>908</v>
      </c>
      <c r="AP13" s="29" t="s">
        <v>439</v>
      </c>
      <c r="AQ13" s="29" t="s">
        <v>440</v>
      </c>
      <c r="AR13" s="29" t="s">
        <v>441</v>
      </c>
      <c r="AS13" s="29" t="s">
        <v>910</v>
      </c>
      <c r="AT13" s="29" t="s">
        <v>911</v>
      </c>
      <c r="AU13" s="29" t="s">
        <v>912</v>
      </c>
      <c r="AV13" s="29" t="s">
        <v>443</v>
      </c>
      <c r="AW13" s="29" t="s">
        <v>914</v>
      </c>
      <c r="AX13" s="29" t="s">
        <v>444</v>
      </c>
      <c r="AY13" s="30" t="s">
        <v>269</v>
      </c>
      <c r="AZ13" s="30" t="s">
        <v>916</v>
      </c>
      <c r="BA13" s="30" t="s">
        <v>917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922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926</v>
      </c>
      <c r="BV13" s="30" t="s">
        <v>927</v>
      </c>
      <c r="BW13" s="30" t="s">
        <v>239</v>
      </c>
      <c r="BX13" s="30" t="s">
        <v>240</v>
      </c>
      <c r="BY13" s="30" t="s">
        <v>259</v>
      </c>
      <c r="BZ13" s="30" t="s">
        <v>930</v>
      </c>
      <c r="CA13" s="30" t="s">
        <v>931</v>
      </c>
      <c r="CB13" s="30" t="s">
        <v>932</v>
      </c>
      <c r="CC13" s="30" t="s">
        <v>934</v>
      </c>
      <c r="CD13" s="30" t="s">
        <v>454</v>
      </c>
      <c r="CE13" s="30" t="s">
        <v>935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938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941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947</v>
      </c>
      <c r="DE13" s="30" t="s">
        <v>442</v>
      </c>
      <c r="DF13" s="30" t="s">
        <v>227</v>
      </c>
      <c r="DG13" s="29" t="s">
        <v>949</v>
      </c>
      <c r="DH13" s="29" t="s">
        <v>950</v>
      </c>
      <c r="DI13" s="29" t="s">
        <v>951</v>
      </c>
      <c r="DJ13" s="29" t="s">
        <v>762</v>
      </c>
      <c r="DK13" s="29" t="s">
        <v>953</v>
      </c>
      <c r="DL13" s="29" t="s">
        <v>954</v>
      </c>
      <c r="DM13" s="29" t="s">
        <v>479</v>
      </c>
      <c r="DN13" s="29" t="s">
        <v>480</v>
      </c>
      <c r="DO13" s="29" t="s">
        <v>956</v>
      </c>
      <c r="DP13" s="29" t="s">
        <v>481</v>
      </c>
      <c r="DQ13" s="29" t="s">
        <v>242</v>
      </c>
      <c r="DR13" s="29" t="s">
        <v>482</v>
      </c>
    </row>
    <row r="14" spans="1:122" ht="15.7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>
      <c r="A39" s="104" t="s">
        <v>171</v>
      </c>
      <c r="B39" s="105"/>
      <c r="C39" s="48">
        <f>SUM(C14:C38)</f>
        <v>0</v>
      </c>
      <c r="D39" s="48">
        <f t="shared" ref="D39:BO39" si="0">SUM(D14:D38)</f>
        <v>0</v>
      </c>
      <c r="E39" s="48">
        <f t="shared" si="0"/>
        <v>0</v>
      </c>
      <c r="F39" s="48">
        <f t="shared" si="0"/>
        <v>0</v>
      </c>
      <c r="G39" s="48">
        <f t="shared" si="0"/>
        <v>0</v>
      </c>
      <c r="H39" s="48">
        <f t="shared" si="0"/>
        <v>0</v>
      </c>
      <c r="I39" s="48">
        <f t="shared" si="0"/>
        <v>0</v>
      </c>
      <c r="J39" s="48">
        <f t="shared" si="0"/>
        <v>0</v>
      </c>
      <c r="K39" s="48">
        <f t="shared" si="0"/>
        <v>0</v>
      </c>
      <c r="L39" s="48">
        <f t="shared" si="0"/>
        <v>0</v>
      </c>
      <c r="M39" s="48">
        <f t="shared" si="0"/>
        <v>0</v>
      </c>
      <c r="N39" s="48">
        <f t="shared" si="0"/>
        <v>0</v>
      </c>
      <c r="O39" s="48">
        <f t="shared" si="0"/>
        <v>0</v>
      </c>
      <c r="P39" s="48">
        <f t="shared" si="0"/>
        <v>0</v>
      </c>
      <c r="Q39" s="48">
        <f t="shared" si="0"/>
        <v>0</v>
      </c>
      <c r="R39" s="48">
        <f t="shared" si="0"/>
        <v>0</v>
      </c>
      <c r="S39" s="48">
        <f t="shared" si="0"/>
        <v>0</v>
      </c>
      <c r="T39" s="48">
        <f t="shared" si="0"/>
        <v>0</v>
      </c>
      <c r="U39" s="48">
        <f t="shared" si="0"/>
        <v>0</v>
      </c>
      <c r="V39" s="48">
        <f t="shared" si="0"/>
        <v>0</v>
      </c>
      <c r="W39" s="48">
        <f t="shared" si="0"/>
        <v>0</v>
      </c>
      <c r="X39" s="48">
        <f t="shared" si="0"/>
        <v>0</v>
      </c>
      <c r="Y39" s="48">
        <f t="shared" si="0"/>
        <v>0</v>
      </c>
      <c r="Z39" s="48">
        <f t="shared" si="0"/>
        <v>0</v>
      </c>
      <c r="AA39" s="48">
        <f t="shared" si="0"/>
        <v>0</v>
      </c>
      <c r="AB39" s="48">
        <f t="shared" si="0"/>
        <v>0</v>
      </c>
      <c r="AC39" s="48">
        <f t="shared" si="0"/>
        <v>0</v>
      </c>
      <c r="AD39" s="48">
        <f t="shared" si="0"/>
        <v>0</v>
      </c>
      <c r="AE39" s="48">
        <f t="shared" si="0"/>
        <v>0</v>
      </c>
      <c r="AF39" s="48">
        <f t="shared" si="0"/>
        <v>0</v>
      </c>
      <c r="AG39" s="48">
        <f t="shared" si="0"/>
        <v>0</v>
      </c>
      <c r="AH39" s="48">
        <f t="shared" si="0"/>
        <v>0</v>
      </c>
      <c r="AI39" s="48">
        <f t="shared" si="0"/>
        <v>0</v>
      </c>
      <c r="AJ39" s="48">
        <f t="shared" si="0"/>
        <v>0</v>
      </c>
      <c r="AK39" s="48">
        <f t="shared" si="0"/>
        <v>0</v>
      </c>
      <c r="AL39" s="48">
        <f t="shared" si="0"/>
        <v>0</v>
      </c>
      <c r="AM39" s="48">
        <f t="shared" si="0"/>
        <v>0</v>
      </c>
      <c r="AN39" s="48">
        <f t="shared" si="0"/>
        <v>0</v>
      </c>
      <c r="AO39" s="48">
        <f t="shared" si="0"/>
        <v>0</v>
      </c>
      <c r="AP39" s="48">
        <f t="shared" si="0"/>
        <v>0</v>
      </c>
      <c r="AQ39" s="48">
        <f t="shared" si="0"/>
        <v>0</v>
      </c>
      <c r="AR39" s="48">
        <f t="shared" si="0"/>
        <v>0</v>
      </c>
      <c r="AS39" s="48">
        <f t="shared" si="0"/>
        <v>0</v>
      </c>
      <c r="AT39" s="48">
        <f t="shared" si="0"/>
        <v>0</v>
      </c>
      <c r="AU39" s="48">
        <f t="shared" si="0"/>
        <v>0</v>
      </c>
      <c r="AV39" s="48">
        <f t="shared" si="0"/>
        <v>0</v>
      </c>
      <c r="AW39" s="48">
        <f t="shared" si="0"/>
        <v>0</v>
      </c>
      <c r="AX39" s="48">
        <f t="shared" si="0"/>
        <v>0</v>
      </c>
      <c r="AY39" s="48">
        <f t="shared" si="0"/>
        <v>0</v>
      </c>
      <c r="AZ39" s="48">
        <f t="shared" si="0"/>
        <v>0</v>
      </c>
      <c r="BA39" s="48">
        <f t="shared" si="0"/>
        <v>0</v>
      </c>
      <c r="BB39" s="48">
        <f t="shared" si="0"/>
        <v>0</v>
      </c>
      <c r="BC39" s="48">
        <f t="shared" si="0"/>
        <v>0</v>
      </c>
      <c r="BD39" s="48">
        <f t="shared" si="0"/>
        <v>0</v>
      </c>
      <c r="BE39" s="48">
        <f t="shared" si="0"/>
        <v>0</v>
      </c>
      <c r="BF39" s="48">
        <f t="shared" si="0"/>
        <v>0</v>
      </c>
      <c r="BG39" s="48">
        <f t="shared" si="0"/>
        <v>0</v>
      </c>
      <c r="BH39" s="48">
        <f t="shared" si="0"/>
        <v>0</v>
      </c>
      <c r="BI39" s="48">
        <f t="shared" si="0"/>
        <v>0</v>
      </c>
      <c r="BJ39" s="48">
        <f t="shared" si="0"/>
        <v>0</v>
      </c>
      <c r="BK39" s="48">
        <f t="shared" si="0"/>
        <v>0</v>
      </c>
      <c r="BL39" s="48">
        <f t="shared" si="0"/>
        <v>0</v>
      </c>
      <c r="BM39" s="48">
        <f t="shared" si="0"/>
        <v>0</v>
      </c>
      <c r="BN39" s="48">
        <f t="shared" si="0"/>
        <v>0</v>
      </c>
      <c r="BO39" s="48">
        <f t="shared" si="0"/>
        <v>0</v>
      </c>
      <c r="BP39" s="48">
        <f t="shared" ref="BP39:DO39" si="1">SUM(BP14:BP38)</f>
        <v>0</v>
      </c>
      <c r="BQ39" s="48">
        <f t="shared" si="1"/>
        <v>0</v>
      </c>
      <c r="BR39" s="48">
        <f t="shared" si="1"/>
        <v>0</v>
      </c>
      <c r="BS39" s="48">
        <f t="shared" si="1"/>
        <v>0</v>
      </c>
      <c r="BT39" s="48">
        <f t="shared" si="1"/>
        <v>0</v>
      </c>
      <c r="BU39" s="48">
        <f t="shared" si="1"/>
        <v>0</v>
      </c>
      <c r="BV39" s="48">
        <f t="shared" si="1"/>
        <v>0</v>
      </c>
      <c r="BW39" s="48">
        <f t="shared" si="1"/>
        <v>0</v>
      </c>
      <c r="BX39" s="48">
        <f t="shared" si="1"/>
        <v>0</v>
      </c>
      <c r="BY39" s="48">
        <f t="shared" si="1"/>
        <v>0</v>
      </c>
      <c r="BZ39" s="48">
        <f t="shared" si="1"/>
        <v>0</v>
      </c>
      <c r="CA39" s="48">
        <f t="shared" si="1"/>
        <v>0</v>
      </c>
      <c r="CB39" s="48">
        <f t="shared" si="1"/>
        <v>0</v>
      </c>
      <c r="CC39" s="48">
        <f t="shared" si="1"/>
        <v>0</v>
      </c>
      <c r="CD39" s="48">
        <f t="shared" si="1"/>
        <v>0</v>
      </c>
      <c r="CE39" s="48">
        <f t="shared" si="1"/>
        <v>0</v>
      </c>
      <c r="CF39" s="48">
        <f t="shared" si="1"/>
        <v>0</v>
      </c>
      <c r="CG39" s="48">
        <f t="shared" si="1"/>
        <v>0</v>
      </c>
      <c r="CH39" s="48">
        <f t="shared" si="1"/>
        <v>0</v>
      </c>
      <c r="CI39" s="48">
        <f t="shared" si="1"/>
        <v>0</v>
      </c>
      <c r="CJ39" s="48">
        <f t="shared" si="1"/>
        <v>0</v>
      </c>
      <c r="CK39" s="48">
        <f t="shared" si="1"/>
        <v>0</v>
      </c>
      <c r="CL39" s="48">
        <f t="shared" si="1"/>
        <v>0</v>
      </c>
      <c r="CM39" s="48">
        <f t="shared" si="1"/>
        <v>0</v>
      </c>
      <c r="CN39" s="48">
        <f t="shared" si="1"/>
        <v>0</v>
      </c>
      <c r="CO39" s="48">
        <f t="shared" si="1"/>
        <v>0</v>
      </c>
      <c r="CP39" s="48">
        <f t="shared" si="1"/>
        <v>0</v>
      </c>
      <c r="CQ39" s="48">
        <f t="shared" si="1"/>
        <v>0</v>
      </c>
      <c r="CR39" s="48">
        <f t="shared" si="1"/>
        <v>0</v>
      </c>
      <c r="CS39" s="48">
        <f t="shared" si="1"/>
        <v>0</v>
      </c>
      <c r="CT39" s="48">
        <f t="shared" si="1"/>
        <v>0</v>
      </c>
      <c r="CU39" s="48">
        <f t="shared" si="1"/>
        <v>0</v>
      </c>
      <c r="CV39" s="48">
        <f t="shared" si="1"/>
        <v>0</v>
      </c>
      <c r="CW39" s="48">
        <f t="shared" si="1"/>
        <v>0</v>
      </c>
      <c r="CX39" s="48">
        <f t="shared" si="1"/>
        <v>0</v>
      </c>
      <c r="CY39" s="48">
        <f t="shared" si="1"/>
        <v>0</v>
      </c>
      <c r="CZ39" s="48">
        <f t="shared" si="1"/>
        <v>0</v>
      </c>
      <c r="DA39" s="48">
        <f t="shared" si="1"/>
        <v>0</v>
      </c>
      <c r="DB39" s="48">
        <f t="shared" si="1"/>
        <v>0</v>
      </c>
      <c r="DC39" s="48">
        <f t="shared" si="1"/>
        <v>0</v>
      </c>
      <c r="DD39" s="48">
        <f t="shared" si="1"/>
        <v>0</v>
      </c>
      <c r="DE39" s="48">
        <f t="shared" si="1"/>
        <v>0</v>
      </c>
      <c r="DF39" s="48">
        <f t="shared" si="1"/>
        <v>0</v>
      </c>
      <c r="DG39" s="48">
        <f t="shared" si="1"/>
        <v>0</v>
      </c>
      <c r="DH39" s="48">
        <f t="shared" si="1"/>
        <v>0</v>
      </c>
      <c r="DI39" s="48">
        <f t="shared" si="1"/>
        <v>0</v>
      </c>
      <c r="DJ39" s="48">
        <f t="shared" si="1"/>
        <v>0</v>
      </c>
      <c r="DK39" s="48">
        <f t="shared" si="1"/>
        <v>0</v>
      </c>
      <c r="DL39" s="48">
        <f t="shared" si="1"/>
        <v>0</v>
      </c>
      <c r="DM39" s="48">
        <f t="shared" si="1"/>
        <v>0</v>
      </c>
      <c r="DN39" s="48">
        <f t="shared" si="1"/>
        <v>0</v>
      </c>
      <c r="DO39" s="48">
        <f t="shared" si="1"/>
        <v>0</v>
      </c>
      <c r="DP39" s="48">
        <f t="shared" ref="DP39:DR39" si="2">SUM(DP14:DP38)</f>
        <v>0</v>
      </c>
      <c r="DQ39" s="48">
        <f t="shared" si="2"/>
        <v>0</v>
      </c>
      <c r="DR39" s="48">
        <f t="shared" si="2"/>
        <v>0</v>
      </c>
    </row>
    <row r="40" spans="1:122" ht="37.5" customHeight="1">
      <c r="A40" s="106" t="s">
        <v>794</v>
      </c>
      <c r="B40" s="107"/>
      <c r="C40" s="43">
        <f>C39/25%</f>
        <v>0</v>
      </c>
      <c r="D40" s="43">
        <f>D39/25%</f>
        <v>0</v>
      </c>
      <c r="E40" s="43">
        <f t="shared" ref="E40:BP40" si="3">E39/25%</f>
        <v>0</v>
      </c>
      <c r="F40" s="43">
        <f t="shared" si="3"/>
        <v>0</v>
      </c>
      <c r="G40" s="43">
        <f t="shared" si="3"/>
        <v>0</v>
      </c>
      <c r="H40" s="43">
        <f t="shared" si="3"/>
        <v>0</v>
      </c>
      <c r="I40" s="43">
        <f t="shared" si="3"/>
        <v>0</v>
      </c>
      <c r="J40" s="43">
        <f t="shared" si="3"/>
        <v>0</v>
      </c>
      <c r="K40" s="43">
        <f t="shared" si="3"/>
        <v>0</v>
      </c>
      <c r="L40" s="43">
        <f t="shared" si="3"/>
        <v>0</v>
      </c>
      <c r="M40" s="43">
        <f t="shared" si="3"/>
        <v>0</v>
      </c>
      <c r="N40" s="43">
        <f t="shared" si="3"/>
        <v>0</v>
      </c>
      <c r="O40" s="43">
        <f t="shared" si="3"/>
        <v>0</v>
      </c>
      <c r="P40" s="43">
        <f t="shared" si="3"/>
        <v>0</v>
      </c>
      <c r="Q40" s="43">
        <f t="shared" si="3"/>
        <v>0</v>
      </c>
      <c r="R40" s="43">
        <f t="shared" si="3"/>
        <v>0</v>
      </c>
      <c r="S40" s="43">
        <f t="shared" si="3"/>
        <v>0</v>
      </c>
      <c r="T40" s="43">
        <f t="shared" si="3"/>
        <v>0</v>
      </c>
      <c r="U40" s="43">
        <f t="shared" si="3"/>
        <v>0</v>
      </c>
      <c r="V40" s="43">
        <f t="shared" si="3"/>
        <v>0</v>
      </c>
      <c r="W40" s="43">
        <f t="shared" si="3"/>
        <v>0</v>
      </c>
      <c r="X40" s="43">
        <f t="shared" si="3"/>
        <v>0</v>
      </c>
      <c r="Y40" s="43">
        <f t="shared" si="3"/>
        <v>0</v>
      </c>
      <c r="Z40" s="43">
        <f t="shared" si="3"/>
        <v>0</v>
      </c>
      <c r="AA40" s="43">
        <f t="shared" si="3"/>
        <v>0</v>
      </c>
      <c r="AB40" s="43">
        <f t="shared" si="3"/>
        <v>0</v>
      </c>
      <c r="AC40" s="43">
        <f t="shared" si="3"/>
        <v>0</v>
      </c>
      <c r="AD40" s="43">
        <f t="shared" si="3"/>
        <v>0</v>
      </c>
      <c r="AE40" s="43">
        <f t="shared" si="3"/>
        <v>0</v>
      </c>
      <c r="AF40" s="43">
        <f t="shared" si="3"/>
        <v>0</v>
      </c>
      <c r="AG40" s="43">
        <f t="shared" si="3"/>
        <v>0</v>
      </c>
      <c r="AH40" s="43">
        <f t="shared" si="3"/>
        <v>0</v>
      </c>
      <c r="AI40" s="43">
        <f t="shared" si="3"/>
        <v>0</v>
      </c>
      <c r="AJ40" s="43">
        <f t="shared" si="3"/>
        <v>0</v>
      </c>
      <c r="AK40" s="43">
        <f t="shared" si="3"/>
        <v>0</v>
      </c>
      <c r="AL40" s="43">
        <f t="shared" si="3"/>
        <v>0</v>
      </c>
      <c r="AM40" s="43">
        <f t="shared" si="3"/>
        <v>0</v>
      </c>
      <c r="AN40" s="43">
        <f t="shared" si="3"/>
        <v>0</v>
      </c>
      <c r="AO40" s="43">
        <f t="shared" si="3"/>
        <v>0</v>
      </c>
      <c r="AP40" s="43">
        <f t="shared" si="3"/>
        <v>0</v>
      </c>
      <c r="AQ40" s="43">
        <f t="shared" si="3"/>
        <v>0</v>
      </c>
      <c r="AR40" s="43">
        <f t="shared" si="3"/>
        <v>0</v>
      </c>
      <c r="AS40" s="43">
        <f t="shared" si="3"/>
        <v>0</v>
      </c>
      <c r="AT40" s="43">
        <f t="shared" si="3"/>
        <v>0</v>
      </c>
      <c r="AU40" s="43">
        <f t="shared" si="3"/>
        <v>0</v>
      </c>
      <c r="AV40" s="43">
        <f t="shared" si="3"/>
        <v>0</v>
      </c>
      <c r="AW40" s="43">
        <f t="shared" si="3"/>
        <v>0</v>
      </c>
      <c r="AX40" s="43">
        <f t="shared" si="3"/>
        <v>0</v>
      </c>
      <c r="AY40" s="43">
        <f t="shared" si="3"/>
        <v>0</v>
      </c>
      <c r="AZ40" s="43">
        <f t="shared" si="3"/>
        <v>0</v>
      </c>
      <c r="BA40" s="43">
        <f t="shared" si="3"/>
        <v>0</v>
      </c>
      <c r="BB40" s="43">
        <f t="shared" si="3"/>
        <v>0</v>
      </c>
      <c r="BC40" s="43">
        <f t="shared" si="3"/>
        <v>0</v>
      </c>
      <c r="BD40" s="43">
        <f t="shared" si="3"/>
        <v>0</v>
      </c>
      <c r="BE40" s="43">
        <f t="shared" si="3"/>
        <v>0</v>
      </c>
      <c r="BF40" s="43">
        <f t="shared" si="3"/>
        <v>0</v>
      </c>
      <c r="BG40" s="43">
        <f t="shared" si="3"/>
        <v>0</v>
      </c>
      <c r="BH40" s="49">
        <f t="shared" si="3"/>
        <v>0</v>
      </c>
      <c r="BI40" s="49">
        <f t="shared" si="3"/>
        <v>0</v>
      </c>
      <c r="BJ40" s="49">
        <f t="shared" si="3"/>
        <v>0</v>
      </c>
      <c r="BK40" s="49">
        <f t="shared" si="3"/>
        <v>0</v>
      </c>
      <c r="BL40" s="49">
        <f t="shared" si="3"/>
        <v>0</v>
      </c>
      <c r="BM40" s="49">
        <f t="shared" si="3"/>
        <v>0</v>
      </c>
      <c r="BN40" s="49">
        <f t="shared" si="3"/>
        <v>0</v>
      </c>
      <c r="BO40" s="49">
        <f t="shared" si="3"/>
        <v>0</v>
      </c>
      <c r="BP40" s="49">
        <f t="shared" si="3"/>
        <v>0</v>
      </c>
      <c r="BQ40" s="49">
        <f t="shared" ref="BQ40:DO40" si="4">BQ39/25%</f>
        <v>0</v>
      </c>
      <c r="BR40" s="49">
        <f t="shared" si="4"/>
        <v>0</v>
      </c>
      <c r="BS40" s="49">
        <f t="shared" si="4"/>
        <v>0</v>
      </c>
      <c r="BT40" s="49">
        <f t="shared" si="4"/>
        <v>0</v>
      </c>
      <c r="BU40" s="49">
        <f t="shared" si="4"/>
        <v>0</v>
      </c>
      <c r="BV40" s="49">
        <f t="shared" si="4"/>
        <v>0</v>
      </c>
      <c r="BW40" s="43">
        <f t="shared" si="4"/>
        <v>0</v>
      </c>
      <c r="BX40" s="43">
        <f t="shared" si="4"/>
        <v>0</v>
      </c>
      <c r="BY40" s="43">
        <f t="shared" si="4"/>
        <v>0</v>
      </c>
      <c r="BZ40" s="43">
        <f t="shared" si="4"/>
        <v>0</v>
      </c>
      <c r="CA40" s="43">
        <f t="shared" si="4"/>
        <v>0</v>
      </c>
      <c r="CB40" s="43">
        <f t="shared" si="4"/>
        <v>0</v>
      </c>
      <c r="CC40" s="43">
        <f t="shared" si="4"/>
        <v>0</v>
      </c>
      <c r="CD40" s="43">
        <f t="shared" si="4"/>
        <v>0</v>
      </c>
      <c r="CE40" s="43">
        <f t="shared" si="4"/>
        <v>0</v>
      </c>
      <c r="CF40" s="43">
        <f t="shared" si="4"/>
        <v>0</v>
      </c>
      <c r="CG40" s="43">
        <f t="shared" si="4"/>
        <v>0</v>
      </c>
      <c r="CH40" s="43">
        <f t="shared" si="4"/>
        <v>0</v>
      </c>
      <c r="CI40" s="43">
        <f t="shared" si="4"/>
        <v>0</v>
      </c>
      <c r="CJ40" s="43">
        <f t="shared" si="4"/>
        <v>0</v>
      </c>
      <c r="CK40" s="43">
        <f t="shared" si="4"/>
        <v>0</v>
      </c>
      <c r="CL40" s="43">
        <f t="shared" si="4"/>
        <v>0</v>
      </c>
      <c r="CM40" s="43">
        <f t="shared" si="4"/>
        <v>0</v>
      </c>
      <c r="CN40" s="43">
        <f t="shared" si="4"/>
        <v>0</v>
      </c>
      <c r="CO40" s="43">
        <f t="shared" si="4"/>
        <v>0</v>
      </c>
      <c r="CP40" s="43">
        <f t="shared" si="4"/>
        <v>0</v>
      </c>
      <c r="CQ40" s="43">
        <f t="shared" si="4"/>
        <v>0</v>
      </c>
      <c r="CR40" s="43">
        <f t="shared" si="4"/>
        <v>0</v>
      </c>
      <c r="CS40" s="43">
        <f t="shared" si="4"/>
        <v>0</v>
      </c>
      <c r="CT40" s="43">
        <f t="shared" si="4"/>
        <v>0</v>
      </c>
      <c r="CU40" s="43">
        <f t="shared" si="4"/>
        <v>0</v>
      </c>
      <c r="CV40" s="43">
        <f t="shared" si="4"/>
        <v>0</v>
      </c>
      <c r="CW40" s="43">
        <f t="shared" si="4"/>
        <v>0</v>
      </c>
      <c r="CX40" s="43">
        <f t="shared" si="4"/>
        <v>0</v>
      </c>
      <c r="CY40" s="43">
        <f t="shared" si="4"/>
        <v>0</v>
      </c>
      <c r="CZ40" s="43">
        <f t="shared" si="4"/>
        <v>0</v>
      </c>
      <c r="DA40" s="49">
        <f t="shared" si="4"/>
        <v>0</v>
      </c>
      <c r="DB40" s="49">
        <f t="shared" si="4"/>
        <v>0</v>
      </c>
      <c r="DC40" s="49">
        <f t="shared" si="4"/>
        <v>0</v>
      </c>
      <c r="DD40" s="49">
        <f t="shared" si="4"/>
        <v>0</v>
      </c>
      <c r="DE40" s="49">
        <f t="shared" si="4"/>
        <v>0</v>
      </c>
      <c r="DF40" s="49">
        <f t="shared" si="4"/>
        <v>0</v>
      </c>
      <c r="DG40" s="49">
        <f t="shared" si="4"/>
        <v>0</v>
      </c>
      <c r="DH40" s="49">
        <f t="shared" si="4"/>
        <v>0</v>
      </c>
      <c r="DI40" s="49">
        <f t="shared" si="4"/>
        <v>0</v>
      </c>
      <c r="DJ40" s="49">
        <f t="shared" si="4"/>
        <v>0</v>
      </c>
      <c r="DK40" s="49">
        <f t="shared" si="4"/>
        <v>0</v>
      </c>
      <c r="DL40" s="49">
        <f t="shared" si="4"/>
        <v>0</v>
      </c>
      <c r="DM40" s="49">
        <f t="shared" si="4"/>
        <v>0</v>
      </c>
      <c r="DN40" s="49">
        <f t="shared" si="4"/>
        <v>0</v>
      </c>
      <c r="DO40" s="49">
        <f t="shared" si="4"/>
        <v>0</v>
      </c>
      <c r="DP40" s="49">
        <f t="shared" ref="DP40:DR40" si="5">DP39/25%</f>
        <v>0</v>
      </c>
      <c r="DQ40" s="49">
        <f t="shared" si="5"/>
        <v>0</v>
      </c>
      <c r="DR40" s="49">
        <f t="shared" si="5"/>
        <v>0</v>
      </c>
    </row>
    <row r="42" spans="1:122">
      <c r="B42" s="11" t="s">
        <v>763</v>
      </c>
    </row>
    <row r="43" spans="1:122">
      <c r="B43" t="s">
        <v>764</v>
      </c>
      <c r="C43" t="s">
        <v>777</v>
      </c>
      <c r="D43" s="57">
        <f>(C40+F40+I40+L40)/4</f>
        <v>0</v>
      </c>
      <c r="E43">
        <f>D43/100*25</f>
        <v>0</v>
      </c>
    </row>
    <row r="44" spans="1:122">
      <c r="B44" t="s">
        <v>766</v>
      </c>
      <c r="C44" t="s">
        <v>777</v>
      </c>
      <c r="D44" s="57">
        <f>(D40+G40+J40+M40)/4</f>
        <v>0</v>
      </c>
      <c r="E44">
        <f t="shared" ref="E44:E45" si="6">D44/100*25</f>
        <v>0</v>
      </c>
    </row>
    <row r="45" spans="1:122">
      <c r="B45" t="s">
        <v>767</v>
      </c>
      <c r="C45" t="s">
        <v>777</v>
      </c>
      <c r="D45" s="57">
        <f>(E40+H40+K40+N40)/4</f>
        <v>0</v>
      </c>
      <c r="E45">
        <f t="shared" si="6"/>
        <v>0</v>
      </c>
    </row>
    <row r="46" spans="1:122">
      <c r="D46" s="53">
        <f>SUM(D43:D45)</f>
        <v>0</v>
      </c>
      <c r="E46" s="54">
        <f>SUM(E43:E45)</f>
        <v>0</v>
      </c>
    </row>
    <row r="47" spans="1:122">
      <c r="B47" t="s">
        <v>764</v>
      </c>
      <c r="C47" t="s">
        <v>778</v>
      </c>
      <c r="D47" s="57">
        <f>(O40+R40+U40+X40+AA40+AD40+AG40+AJ40)/8</f>
        <v>0</v>
      </c>
      <c r="E47" s="33">
        <f t="shared" ref="E47:E61" si="7">D47/100*25</f>
        <v>0</v>
      </c>
    </row>
    <row r="48" spans="1:122">
      <c r="B48" t="s">
        <v>766</v>
      </c>
      <c r="C48" t="s">
        <v>778</v>
      </c>
      <c r="D48" s="57">
        <f>(P40+S40+V40+Y40+AB40+AE40+AH40+AK40)/8</f>
        <v>0</v>
      </c>
      <c r="E48" s="33">
        <f t="shared" si="7"/>
        <v>0</v>
      </c>
    </row>
    <row r="49" spans="2:5">
      <c r="B49" t="s">
        <v>767</v>
      </c>
      <c r="C49" t="s">
        <v>778</v>
      </c>
      <c r="D49" s="57">
        <f>(Q40+T40+W40+Z40+AC40+AF40+AI40+AL40)/8</f>
        <v>0</v>
      </c>
      <c r="E49" s="33">
        <f t="shared" si="7"/>
        <v>0</v>
      </c>
    </row>
    <row r="50" spans="2:5">
      <c r="D50" s="53">
        <f>SUM(D47:D49)</f>
        <v>0</v>
      </c>
      <c r="E50" s="53">
        <f>SUM(E47:E49)</f>
        <v>0</v>
      </c>
    </row>
    <row r="51" spans="2:5">
      <c r="B51" t="s">
        <v>764</v>
      </c>
      <c r="C51" t="s">
        <v>779</v>
      </c>
      <c r="D51" s="57">
        <f>(AM40+AP40+AS40+AV40)/4</f>
        <v>0</v>
      </c>
      <c r="E51">
        <f t="shared" si="7"/>
        <v>0</v>
      </c>
    </row>
    <row r="52" spans="2:5">
      <c r="B52" t="s">
        <v>766</v>
      </c>
      <c r="C52" t="s">
        <v>779</v>
      </c>
      <c r="D52" s="57">
        <f>(AN40+AQ40+AT40+AW40)/4</f>
        <v>0</v>
      </c>
      <c r="E52">
        <f t="shared" si="7"/>
        <v>0</v>
      </c>
    </row>
    <row r="53" spans="2:5">
      <c r="B53" t="s">
        <v>767</v>
      </c>
      <c r="C53" t="s">
        <v>779</v>
      </c>
      <c r="D53" s="57">
        <f>(AO40+AR40+AU40+AX40)/4</f>
        <v>0</v>
      </c>
      <c r="E53">
        <f t="shared" si="7"/>
        <v>0</v>
      </c>
    </row>
    <row r="54" spans="2:5">
      <c r="D54" s="53">
        <f>SUM(D51:D53)</f>
        <v>0</v>
      </c>
      <c r="E54" s="54">
        <f>SUM(E51:E53)</f>
        <v>0</v>
      </c>
    </row>
    <row r="55" spans="2:5">
      <c r="B55" t="s">
        <v>764</v>
      </c>
      <c r="C55" t="s">
        <v>780</v>
      </c>
      <c r="D55" s="57">
        <f>(AY40+BB40+BE40+BH40+BK40+BN40+BQ40+BT40+BW40+BZ40+CC40+CF40+CI40+CL40+CO40+CR40+CU40+CX40+DA40+DD40)/20</f>
        <v>0</v>
      </c>
      <c r="E55">
        <f t="shared" si="7"/>
        <v>0</v>
      </c>
    </row>
    <row r="56" spans="2:5">
      <c r="B56" t="s">
        <v>766</v>
      </c>
      <c r="C56" t="s">
        <v>780</v>
      </c>
      <c r="D56" s="57">
        <f>(AZ40+BC40+BF40+BI40+BL40+BO40+BR40+BU40+BX40+CA40+CD40+CG40+CJ40+CM40+CP40+CS40+CV40+CY40+DB40+DE40)/20</f>
        <v>0</v>
      </c>
      <c r="E56">
        <f t="shared" si="7"/>
        <v>0</v>
      </c>
    </row>
    <row r="57" spans="2:5">
      <c r="B57" t="s">
        <v>767</v>
      </c>
      <c r="C57" t="s">
        <v>780</v>
      </c>
      <c r="D57" s="57">
        <f>(BA40+BD40+BG40+BJ40+BM40+BP40+BS40+BV40+BY40+CB40+CE40+CH40+CK40+CN40+CQ40+CT40+CW40+CZ40+DC40+DF40)/20</f>
        <v>0</v>
      </c>
      <c r="E57">
        <f t="shared" si="7"/>
        <v>0</v>
      </c>
    </row>
    <row r="58" spans="2:5">
      <c r="D58" s="54">
        <f>SUM(D55:D57)</f>
        <v>0</v>
      </c>
      <c r="E58" s="54">
        <f>SUM(E55:E57)</f>
        <v>0</v>
      </c>
    </row>
    <row r="59" spans="2:5">
      <c r="B59" t="s">
        <v>764</v>
      </c>
      <c r="C59" t="s">
        <v>781</v>
      </c>
      <c r="D59" s="57">
        <f>(DG40+DJ40+DM40+DP40)/4</f>
        <v>0</v>
      </c>
      <c r="E59">
        <f t="shared" si="7"/>
        <v>0</v>
      </c>
    </row>
    <row r="60" spans="2:5">
      <c r="B60" t="s">
        <v>766</v>
      </c>
      <c r="C60" t="s">
        <v>781</v>
      </c>
      <c r="D60" s="57">
        <f>(DH40+DK40+DN40+DQ40)/4</f>
        <v>0</v>
      </c>
      <c r="E60">
        <f t="shared" si="7"/>
        <v>0</v>
      </c>
    </row>
    <row r="61" spans="2:5">
      <c r="B61" t="s">
        <v>767</v>
      </c>
      <c r="C61" t="s">
        <v>781</v>
      </c>
      <c r="D61" s="57">
        <f>(DI40+DL40+DO40+DR40)/4</f>
        <v>0</v>
      </c>
      <c r="E61">
        <f t="shared" si="7"/>
        <v>0</v>
      </c>
    </row>
    <row r="62" spans="2:5">
      <c r="D62" s="54">
        <f>SUM(D59:D61)</f>
        <v>0</v>
      </c>
      <c r="E62" s="54">
        <f>SUM(E59:E61)</f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K65"/>
  <sheetViews>
    <sheetView tabSelected="1" topLeftCell="A25" zoomScale="60" zoomScaleNormal="60" workbookViewId="0">
      <selection activeCell="FC14" sqref="FC14:FK41"/>
    </sheetView>
  </sheetViews>
  <sheetFormatPr defaultRowHeight="15"/>
  <cols>
    <col min="2" max="2" width="21.28515625" customWidth="1"/>
  </cols>
  <sheetData>
    <row r="1" spans="1:167" ht="15.7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>
      <c r="A4" s="108" t="s">
        <v>0</v>
      </c>
      <c r="B4" s="108" t="s">
        <v>170</v>
      </c>
      <c r="C4" s="132" t="s">
        <v>319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63" t="s">
        <v>321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81" t="s">
        <v>881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2" t="s">
        <v>329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10" t="s">
        <v>326</v>
      </c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</row>
    <row r="5" spans="1:167" ht="15.75" customHeight="1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92" t="s">
        <v>322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4"/>
      <c r="AG5" s="82" t="s">
        <v>323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4"/>
      <c r="AV5" s="82" t="s">
        <v>379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4"/>
      <c r="BK5" s="92" t="s">
        <v>380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4"/>
      <c r="BZ5" s="92" t="s">
        <v>330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4"/>
      <c r="CO5" s="115" t="s">
        <v>325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85" t="s">
        <v>331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2" t="s">
        <v>332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4"/>
      <c r="EH5" s="119" t="s">
        <v>43</v>
      </c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1"/>
      <c r="EW5" s="85" t="s">
        <v>327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167" ht="15.75" hidden="1">
      <c r="A6" s="108"/>
      <c r="B6" s="108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>
      <c r="A7" s="108"/>
      <c r="B7" s="108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>
      <c r="A8" s="108"/>
      <c r="B8" s="108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>
      <c r="A9" s="108"/>
      <c r="B9" s="108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>
      <c r="A10" s="108"/>
      <c r="B10" s="108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>
      <c r="A11" s="108"/>
      <c r="B11" s="108"/>
      <c r="C11" s="91" t="s">
        <v>60</v>
      </c>
      <c r="D11" s="103" t="s">
        <v>2</v>
      </c>
      <c r="E11" s="103" t="s">
        <v>3</v>
      </c>
      <c r="F11" s="91" t="s">
        <v>83</v>
      </c>
      <c r="G11" s="103" t="s">
        <v>3</v>
      </c>
      <c r="H11" s="103" t="s">
        <v>9</v>
      </c>
      <c r="I11" s="103" t="s">
        <v>61</v>
      </c>
      <c r="J11" s="103" t="s">
        <v>10</v>
      </c>
      <c r="K11" s="103" t="s">
        <v>11</v>
      </c>
      <c r="L11" s="92" t="s">
        <v>62</v>
      </c>
      <c r="M11" s="93"/>
      <c r="N11" s="93"/>
      <c r="O11" s="111" t="s">
        <v>63</v>
      </c>
      <c r="P11" s="111"/>
      <c r="Q11" s="111"/>
      <c r="R11" s="91" t="s">
        <v>64</v>
      </c>
      <c r="S11" s="103"/>
      <c r="T11" s="103"/>
      <c r="U11" s="89" t="s">
        <v>972</v>
      </c>
      <c r="V11" s="90"/>
      <c r="W11" s="91"/>
      <c r="X11" s="103" t="s">
        <v>974</v>
      </c>
      <c r="Y11" s="103"/>
      <c r="Z11" s="103"/>
      <c r="AA11" s="103" t="s">
        <v>65</v>
      </c>
      <c r="AB11" s="103"/>
      <c r="AC11" s="103"/>
      <c r="AD11" s="103" t="s">
        <v>66</v>
      </c>
      <c r="AE11" s="103"/>
      <c r="AF11" s="103"/>
      <c r="AG11" s="103" t="s">
        <v>67</v>
      </c>
      <c r="AH11" s="103"/>
      <c r="AI11" s="103"/>
      <c r="AJ11" s="103" t="s">
        <v>68</v>
      </c>
      <c r="AK11" s="103"/>
      <c r="AL11" s="103"/>
      <c r="AM11" s="111" t="s">
        <v>69</v>
      </c>
      <c r="AN11" s="111"/>
      <c r="AO11" s="111"/>
      <c r="AP11" s="85" t="s">
        <v>70</v>
      </c>
      <c r="AQ11" s="85"/>
      <c r="AR11" s="85"/>
      <c r="AS11" s="111" t="s">
        <v>71</v>
      </c>
      <c r="AT11" s="111"/>
      <c r="AU11" s="111"/>
      <c r="AV11" s="111" t="s">
        <v>72</v>
      </c>
      <c r="AW11" s="111"/>
      <c r="AX11" s="111"/>
      <c r="AY11" s="111" t="s">
        <v>84</v>
      </c>
      <c r="AZ11" s="111"/>
      <c r="BA11" s="111"/>
      <c r="BB11" s="111" t="s">
        <v>73</v>
      </c>
      <c r="BC11" s="111"/>
      <c r="BD11" s="111"/>
      <c r="BE11" s="111" t="s">
        <v>1004</v>
      </c>
      <c r="BF11" s="111"/>
      <c r="BG11" s="111"/>
      <c r="BH11" s="111" t="s">
        <v>74</v>
      </c>
      <c r="BI11" s="111"/>
      <c r="BJ11" s="111"/>
      <c r="BK11" s="83" t="s">
        <v>373</v>
      </c>
      <c r="BL11" s="83"/>
      <c r="BM11" s="84"/>
      <c r="BN11" s="82" t="s">
        <v>374</v>
      </c>
      <c r="BO11" s="83"/>
      <c r="BP11" s="84"/>
      <c r="BQ11" s="85" t="s">
        <v>375</v>
      </c>
      <c r="BR11" s="85"/>
      <c r="BS11" s="85"/>
      <c r="BT11" s="85" t="s">
        <v>376</v>
      </c>
      <c r="BU11" s="85"/>
      <c r="BV11" s="85"/>
      <c r="BW11" s="85" t="s">
        <v>377</v>
      </c>
      <c r="BX11" s="85"/>
      <c r="BY11" s="82"/>
      <c r="BZ11" s="85" t="s">
        <v>75</v>
      </c>
      <c r="CA11" s="85"/>
      <c r="CB11" s="85"/>
      <c r="CC11" s="85" t="s">
        <v>85</v>
      </c>
      <c r="CD11" s="85"/>
      <c r="CE11" s="85"/>
      <c r="CF11" s="85" t="s">
        <v>76</v>
      </c>
      <c r="CG11" s="85"/>
      <c r="CH11" s="85"/>
      <c r="CI11" s="85" t="s">
        <v>77</v>
      </c>
      <c r="CJ11" s="85"/>
      <c r="CK11" s="85"/>
      <c r="CL11" s="85" t="s">
        <v>78</v>
      </c>
      <c r="CM11" s="85"/>
      <c r="CN11" s="85"/>
      <c r="CO11" s="85" t="s">
        <v>79</v>
      </c>
      <c r="CP11" s="85"/>
      <c r="CQ11" s="85"/>
      <c r="CR11" s="85" t="s">
        <v>80</v>
      </c>
      <c r="CS11" s="85"/>
      <c r="CT11" s="85"/>
      <c r="CU11" s="85" t="s">
        <v>81</v>
      </c>
      <c r="CV11" s="85"/>
      <c r="CW11" s="85"/>
      <c r="CX11" s="82" t="s">
        <v>82</v>
      </c>
      <c r="CY11" s="83"/>
      <c r="CZ11" s="84"/>
      <c r="DA11" s="82" t="s">
        <v>86</v>
      </c>
      <c r="DB11" s="83"/>
      <c r="DC11" s="84"/>
      <c r="DD11" s="82" t="s">
        <v>358</v>
      </c>
      <c r="DE11" s="83"/>
      <c r="DF11" s="84"/>
      <c r="DG11" s="82" t="s">
        <v>359</v>
      </c>
      <c r="DH11" s="83"/>
      <c r="DI11" s="84"/>
      <c r="DJ11" s="82" t="s">
        <v>360</v>
      </c>
      <c r="DK11" s="83"/>
      <c r="DL11" s="84"/>
      <c r="DM11" s="82" t="s">
        <v>361</v>
      </c>
      <c r="DN11" s="83"/>
      <c r="DO11" s="84"/>
      <c r="DP11" s="82" t="s">
        <v>362</v>
      </c>
      <c r="DQ11" s="83"/>
      <c r="DR11" s="84"/>
      <c r="DS11" s="82" t="s">
        <v>363</v>
      </c>
      <c r="DT11" s="83"/>
      <c r="DU11" s="84"/>
      <c r="DV11" s="85" t="s">
        <v>364</v>
      </c>
      <c r="DW11" s="85"/>
      <c r="DX11" s="85"/>
      <c r="DY11" s="85" t="s">
        <v>365</v>
      </c>
      <c r="DZ11" s="85"/>
      <c r="EA11" s="85"/>
      <c r="EB11" s="85" t="s">
        <v>366</v>
      </c>
      <c r="EC11" s="85"/>
      <c r="ED11" s="85"/>
      <c r="EE11" s="85" t="s">
        <v>367</v>
      </c>
      <c r="EF11" s="85"/>
      <c r="EG11" s="85"/>
      <c r="EH11" s="128" t="s">
        <v>368</v>
      </c>
      <c r="EI11" s="129"/>
      <c r="EJ11" s="130"/>
      <c r="EK11" s="128" t="s">
        <v>369</v>
      </c>
      <c r="EL11" s="129"/>
      <c r="EM11" s="130"/>
      <c r="EN11" s="128" t="s">
        <v>370</v>
      </c>
      <c r="EO11" s="129"/>
      <c r="EP11" s="130"/>
      <c r="EQ11" s="128" t="s">
        <v>371</v>
      </c>
      <c r="ER11" s="129"/>
      <c r="ES11" s="130"/>
      <c r="ET11" s="128" t="s">
        <v>372</v>
      </c>
      <c r="EU11" s="129"/>
      <c r="EV11" s="130"/>
      <c r="EW11" s="85" t="s">
        <v>353</v>
      </c>
      <c r="EX11" s="85"/>
      <c r="EY11" s="85"/>
      <c r="EZ11" s="85" t="s">
        <v>354</v>
      </c>
      <c r="FA11" s="85"/>
      <c r="FB11" s="85"/>
      <c r="FC11" s="85" t="s">
        <v>355</v>
      </c>
      <c r="FD11" s="85"/>
      <c r="FE11" s="85"/>
      <c r="FF11" s="85" t="s">
        <v>356</v>
      </c>
      <c r="FG11" s="85"/>
      <c r="FH11" s="85"/>
      <c r="FI11" s="85" t="s">
        <v>357</v>
      </c>
      <c r="FJ11" s="85"/>
      <c r="FK11" s="85"/>
    </row>
    <row r="12" spans="1:167" ht="70.5" customHeight="1" thickBot="1">
      <c r="A12" s="108"/>
      <c r="B12" s="108"/>
      <c r="C12" s="125" t="s">
        <v>958</v>
      </c>
      <c r="D12" s="131"/>
      <c r="E12" s="127"/>
      <c r="F12" s="126" t="s">
        <v>962</v>
      </c>
      <c r="G12" s="126"/>
      <c r="H12" s="127"/>
      <c r="I12" s="125" t="s">
        <v>966</v>
      </c>
      <c r="J12" s="126"/>
      <c r="K12" s="127"/>
      <c r="L12" s="125" t="s">
        <v>968</v>
      </c>
      <c r="M12" s="126"/>
      <c r="N12" s="127"/>
      <c r="O12" s="125" t="s">
        <v>969</v>
      </c>
      <c r="P12" s="126"/>
      <c r="Q12" s="127"/>
      <c r="R12" s="122" t="s">
        <v>971</v>
      </c>
      <c r="S12" s="123"/>
      <c r="T12" s="124"/>
      <c r="U12" s="122" t="s">
        <v>973</v>
      </c>
      <c r="V12" s="123"/>
      <c r="W12" s="124"/>
      <c r="X12" s="122" t="s">
        <v>975</v>
      </c>
      <c r="Y12" s="123"/>
      <c r="Z12" s="124"/>
      <c r="AA12" s="122" t="s">
        <v>976</v>
      </c>
      <c r="AB12" s="123"/>
      <c r="AC12" s="124"/>
      <c r="AD12" s="122" t="s">
        <v>979</v>
      </c>
      <c r="AE12" s="123"/>
      <c r="AF12" s="124"/>
      <c r="AG12" s="122" t="s">
        <v>980</v>
      </c>
      <c r="AH12" s="123"/>
      <c r="AI12" s="124"/>
      <c r="AJ12" s="122" t="s">
        <v>983</v>
      </c>
      <c r="AK12" s="123"/>
      <c r="AL12" s="124"/>
      <c r="AM12" s="122" t="s">
        <v>987</v>
      </c>
      <c r="AN12" s="123"/>
      <c r="AO12" s="124"/>
      <c r="AP12" s="122" t="s">
        <v>991</v>
      </c>
      <c r="AQ12" s="123"/>
      <c r="AR12" s="124"/>
      <c r="AS12" s="122" t="s">
        <v>992</v>
      </c>
      <c r="AT12" s="123"/>
      <c r="AU12" s="124"/>
      <c r="AV12" s="122" t="s">
        <v>993</v>
      </c>
      <c r="AW12" s="123"/>
      <c r="AX12" s="124"/>
      <c r="AY12" s="122" t="s">
        <v>995</v>
      </c>
      <c r="AZ12" s="123"/>
      <c r="BA12" s="124"/>
      <c r="BB12" s="122" t="s">
        <v>997</v>
      </c>
      <c r="BC12" s="123"/>
      <c r="BD12" s="124"/>
      <c r="BE12" s="122" t="s">
        <v>1001</v>
      </c>
      <c r="BF12" s="123"/>
      <c r="BG12" s="124"/>
      <c r="BH12" s="125" t="s">
        <v>305</v>
      </c>
      <c r="BI12" s="126"/>
      <c r="BJ12" s="127"/>
      <c r="BK12" s="122" t="s">
        <v>1006</v>
      </c>
      <c r="BL12" s="123"/>
      <c r="BM12" s="124"/>
      <c r="BN12" s="122" t="s">
        <v>1007</v>
      </c>
      <c r="BO12" s="123"/>
      <c r="BP12" s="124"/>
      <c r="BQ12" s="122" t="s">
        <v>1011</v>
      </c>
      <c r="BR12" s="123"/>
      <c r="BS12" s="124"/>
      <c r="BT12" s="122" t="s">
        <v>1012</v>
      </c>
      <c r="BU12" s="123"/>
      <c r="BV12" s="124"/>
      <c r="BW12" s="122" t="s">
        <v>1013</v>
      </c>
      <c r="BX12" s="123"/>
      <c r="BY12" s="124"/>
      <c r="BZ12" s="122" t="s">
        <v>309</v>
      </c>
      <c r="CA12" s="123"/>
      <c r="CB12" s="124"/>
      <c r="CC12" s="122" t="s">
        <v>1014</v>
      </c>
      <c r="CD12" s="123"/>
      <c r="CE12" s="124"/>
      <c r="CF12" s="122" t="s">
        <v>1015</v>
      </c>
      <c r="CG12" s="123"/>
      <c r="CH12" s="124"/>
      <c r="CI12" s="122" t="s">
        <v>1017</v>
      </c>
      <c r="CJ12" s="123"/>
      <c r="CK12" s="124"/>
      <c r="CL12" s="122" t="s">
        <v>1018</v>
      </c>
      <c r="CM12" s="123"/>
      <c r="CN12" s="124"/>
      <c r="CO12" s="122" t="s">
        <v>1021</v>
      </c>
      <c r="CP12" s="123"/>
      <c r="CQ12" s="124"/>
      <c r="CR12" s="122" t="s">
        <v>1022</v>
      </c>
      <c r="CS12" s="123"/>
      <c r="CT12" s="124"/>
      <c r="CU12" s="122" t="s">
        <v>1025</v>
      </c>
      <c r="CV12" s="123"/>
      <c r="CW12" s="124"/>
      <c r="CX12" s="122" t="s">
        <v>1026</v>
      </c>
      <c r="CY12" s="123"/>
      <c r="CZ12" s="124"/>
      <c r="DA12" s="122" t="s">
        <v>498</v>
      </c>
      <c r="DB12" s="123"/>
      <c r="DC12" s="124"/>
      <c r="DD12" s="122" t="s">
        <v>1028</v>
      </c>
      <c r="DE12" s="123"/>
      <c r="DF12" s="124"/>
      <c r="DG12" s="122" t="s">
        <v>1029</v>
      </c>
      <c r="DH12" s="123"/>
      <c r="DI12" s="124"/>
      <c r="DJ12" s="122" t="s">
        <v>1033</v>
      </c>
      <c r="DK12" s="123"/>
      <c r="DL12" s="124"/>
      <c r="DM12" s="122" t="s">
        <v>1035</v>
      </c>
      <c r="DN12" s="123"/>
      <c r="DO12" s="124"/>
      <c r="DP12" s="122" t="s">
        <v>1036</v>
      </c>
      <c r="DQ12" s="123"/>
      <c r="DR12" s="124"/>
      <c r="DS12" s="122" t="s">
        <v>1038</v>
      </c>
      <c r="DT12" s="123"/>
      <c r="DU12" s="124"/>
      <c r="DV12" s="122" t="s">
        <v>1039</v>
      </c>
      <c r="DW12" s="123"/>
      <c r="DX12" s="124"/>
      <c r="DY12" s="122" t="s">
        <v>1040</v>
      </c>
      <c r="DZ12" s="123"/>
      <c r="EA12" s="124"/>
      <c r="EB12" s="122" t="s">
        <v>1042</v>
      </c>
      <c r="EC12" s="123"/>
      <c r="ED12" s="124"/>
      <c r="EE12" s="122" t="s">
        <v>1045</v>
      </c>
      <c r="EF12" s="123"/>
      <c r="EG12" s="124"/>
      <c r="EH12" s="122" t="s">
        <v>1049</v>
      </c>
      <c r="EI12" s="123"/>
      <c r="EJ12" s="124"/>
      <c r="EK12" s="122" t="s">
        <v>1051</v>
      </c>
      <c r="EL12" s="123"/>
      <c r="EM12" s="124"/>
      <c r="EN12" s="122" t="s">
        <v>517</v>
      </c>
      <c r="EO12" s="123"/>
      <c r="EP12" s="124"/>
      <c r="EQ12" s="122" t="s">
        <v>1056</v>
      </c>
      <c r="ER12" s="123"/>
      <c r="ES12" s="124"/>
      <c r="ET12" s="122" t="s">
        <v>1057</v>
      </c>
      <c r="EU12" s="123"/>
      <c r="EV12" s="124"/>
      <c r="EW12" s="122" t="s">
        <v>1059</v>
      </c>
      <c r="EX12" s="123"/>
      <c r="EY12" s="124"/>
      <c r="EZ12" s="122" t="s">
        <v>1060</v>
      </c>
      <c r="FA12" s="123"/>
      <c r="FB12" s="124"/>
      <c r="FC12" s="122" t="s">
        <v>1063</v>
      </c>
      <c r="FD12" s="123"/>
      <c r="FE12" s="124"/>
      <c r="FF12" s="122" t="s">
        <v>1064</v>
      </c>
      <c r="FG12" s="123"/>
      <c r="FH12" s="124"/>
      <c r="FI12" s="122" t="s">
        <v>1067</v>
      </c>
      <c r="FJ12" s="123"/>
      <c r="FK12" s="124"/>
    </row>
    <row r="13" spans="1:167" ht="144.75" customHeight="1" thickBot="1">
      <c r="A13" s="108"/>
      <c r="B13" s="108"/>
      <c r="C13" s="39" t="s">
        <v>959</v>
      </c>
      <c r="D13" s="36" t="s">
        <v>960</v>
      </c>
      <c r="E13" s="27" t="s">
        <v>961</v>
      </c>
      <c r="F13" s="28" t="s">
        <v>963</v>
      </c>
      <c r="G13" s="28" t="s">
        <v>964</v>
      </c>
      <c r="H13" s="27" t="s">
        <v>965</v>
      </c>
      <c r="I13" s="26" t="s">
        <v>277</v>
      </c>
      <c r="J13" s="28" t="s">
        <v>278</v>
      </c>
      <c r="K13" s="27" t="s">
        <v>967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970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977</v>
      </c>
      <c r="AC13" s="25" t="s">
        <v>978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981</v>
      </c>
      <c r="AI13" s="25" t="s">
        <v>982</v>
      </c>
      <c r="AJ13" s="23" t="s">
        <v>984</v>
      </c>
      <c r="AK13" s="24" t="s">
        <v>985</v>
      </c>
      <c r="AL13" s="25" t="s">
        <v>986</v>
      </c>
      <c r="AM13" s="23" t="s">
        <v>988</v>
      </c>
      <c r="AN13" s="24" t="s">
        <v>989</v>
      </c>
      <c r="AO13" s="25" t="s">
        <v>990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994</v>
      </c>
      <c r="AX13" s="25" t="s">
        <v>204</v>
      </c>
      <c r="AY13" s="23" t="s">
        <v>303</v>
      </c>
      <c r="AZ13" s="24" t="s">
        <v>304</v>
      </c>
      <c r="BA13" s="25" t="s">
        <v>996</v>
      </c>
      <c r="BB13" s="23" t="s">
        <v>998</v>
      </c>
      <c r="BC13" s="24" t="s">
        <v>999</v>
      </c>
      <c r="BD13" s="25" t="s">
        <v>1000</v>
      </c>
      <c r="BE13" s="23" t="s">
        <v>1002</v>
      </c>
      <c r="BF13" s="24" t="s">
        <v>1003</v>
      </c>
      <c r="BG13" s="25" t="s">
        <v>1005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1008</v>
      </c>
      <c r="BO13" s="24" t="s">
        <v>1009</v>
      </c>
      <c r="BP13" s="25" t="s">
        <v>1010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1016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1019</v>
      </c>
      <c r="CN13" s="25" t="s">
        <v>1020</v>
      </c>
      <c r="CO13" s="23" t="s">
        <v>260</v>
      </c>
      <c r="CP13" s="24" t="s">
        <v>261</v>
      </c>
      <c r="CQ13" s="25" t="s">
        <v>218</v>
      </c>
      <c r="CR13" s="23" t="s">
        <v>1023</v>
      </c>
      <c r="CS13" s="24" t="s">
        <v>853</v>
      </c>
      <c r="CT13" s="25" t="s">
        <v>1024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1027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1030</v>
      </c>
      <c r="DH13" s="42" t="s">
        <v>1031</v>
      </c>
      <c r="DI13" s="42" t="s">
        <v>1032</v>
      </c>
      <c r="DJ13" s="41" t="s">
        <v>501</v>
      </c>
      <c r="DK13" s="42" t="s">
        <v>502</v>
      </c>
      <c r="DL13" s="42" t="s">
        <v>1034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1037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1041</v>
      </c>
      <c r="EB13" s="23" t="s">
        <v>531</v>
      </c>
      <c r="EC13" s="24" t="s">
        <v>1043</v>
      </c>
      <c r="ED13" s="25" t="s">
        <v>1044</v>
      </c>
      <c r="EE13" s="23" t="s">
        <v>1046</v>
      </c>
      <c r="EF13" s="24" t="s">
        <v>1047</v>
      </c>
      <c r="EG13" s="25" t="s">
        <v>1048</v>
      </c>
      <c r="EH13" s="23" t="s">
        <v>514</v>
      </c>
      <c r="EI13" s="24" t="s">
        <v>1050</v>
      </c>
      <c r="EJ13" s="25" t="s">
        <v>257</v>
      </c>
      <c r="EK13" s="23" t="s">
        <v>515</v>
      </c>
      <c r="EL13" s="24" t="s">
        <v>1052</v>
      </c>
      <c r="EM13" s="25" t="s">
        <v>1053</v>
      </c>
      <c r="EN13" s="23" t="s">
        <v>1054</v>
      </c>
      <c r="EO13" s="24" t="s">
        <v>1055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1058</v>
      </c>
      <c r="EW13" s="23" t="s">
        <v>522</v>
      </c>
      <c r="EX13" s="24" t="s">
        <v>523</v>
      </c>
      <c r="EY13" s="25" t="s">
        <v>524</v>
      </c>
      <c r="EZ13" s="23" t="s">
        <v>1061</v>
      </c>
      <c r="FA13" s="24" t="s">
        <v>1062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1064</v>
      </c>
      <c r="FG13" s="24" t="s">
        <v>1065</v>
      </c>
      <c r="FH13" s="25" t="s">
        <v>1066</v>
      </c>
      <c r="FI13" s="23" t="s">
        <v>1068</v>
      </c>
      <c r="FJ13" s="24" t="s">
        <v>1069</v>
      </c>
      <c r="FK13" s="25" t="s">
        <v>1070</v>
      </c>
    </row>
    <row r="14" spans="1:167" ht="15.75">
      <c r="A14" s="2">
        <v>1</v>
      </c>
      <c r="B14" s="1" t="s">
        <v>1403</v>
      </c>
      <c r="C14" s="5">
        <v>1</v>
      </c>
      <c r="D14" s="5"/>
      <c r="E14" s="5"/>
      <c r="F14" s="1"/>
      <c r="G14" s="1">
        <v>1</v>
      </c>
      <c r="H14" s="1"/>
      <c r="I14" s="1"/>
      <c r="J14" s="1">
        <v>1</v>
      </c>
      <c r="K14" s="1"/>
      <c r="L14" s="13">
        <v>1</v>
      </c>
      <c r="M14" s="13"/>
      <c r="N14" s="13"/>
      <c r="O14" s="13"/>
      <c r="P14" s="13">
        <v>1</v>
      </c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/>
      <c r="AB14" s="13">
        <v>1</v>
      </c>
      <c r="AC14" s="13"/>
      <c r="AD14" s="13"/>
      <c r="AE14" s="13">
        <v>1</v>
      </c>
      <c r="AF14" s="13"/>
      <c r="AG14" s="13">
        <v>1</v>
      </c>
      <c r="AH14" s="13"/>
      <c r="AI14" s="13"/>
      <c r="AJ14" s="13">
        <v>1</v>
      </c>
      <c r="AK14" s="13"/>
      <c r="AL14" s="13"/>
      <c r="AM14" s="13">
        <v>1</v>
      </c>
      <c r="AN14" s="13"/>
      <c r="AO14" s="13"/>
      <c r="AP14" s="13">
        <v>1</v>
      </c>
      <c r="AQ14" s="13"/>
      <c r="AR14" s="13"/>
      <c r="AS14" s="13">
        <v>1</v>
      </c>
      <c r="AT14" s="13"/>
      <c r="AU14" s="13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3"/>
      <c r="BL14" s="13">
        <v>1</v>
      </c>
      <c r="BM14" s="13"/>
      <c r="BN14" s="13"/>
      <c r="BO14" s="13">
        <v>1</v>
      </c>
      <c r="BP14" s="17"/>
      <c r="BQ14" s="17">
        <v>1</v>
      </c>
      <c r="BR14" s="17"/>
      <c r="BS14" s="13"/>
      <c r="BT14" s="13">
        <v>1</v>
      </c>
      <c r="BU14" s="13"/>
      <c r="BV14" s="13"/>
      <c r="BW14" s="13">
        <v>1</v>
      </c>
      <c r="BX14" s="13"/>
      <c r="BY14" s="13"/>
      <c r="BZ14" s="5">
        <v>1</v>
      </c>
      <c r="CA14" s="5"/>
      <c r="CB14" s="5"/>
      <c r="CC14" s="1"/>
      <c r="CD14" s="1">
        <v>1</v>
      </c>
      <c r="CE14" s="1"/>
      <c r="CF14" s="1"/>
      <c r="CG14" s="1">
        <v>1</v>
      </c>
      <c r="CH14" s="1"/>
      <c r="CI14" s="5">
        <v>1</v>
      </c>
      <c r="CJ14" s="5"/>
      <c r="CK14" s="5"/>
      <c r="CL14" s="1"/>
      <c r="CM14" s="1">
        <v>1</v>
      </c>
      <c r="CN14" s="1"/>
      <c r="CO14" s="1"/>
      <c r="CP14" s="1">
        <v>1</v>
      </c>
      <c r="CQ14" s="1"/>
      <c r="CR14" s="5">
        <v>1</v>
      </c>
      <c r="CS14" s="5"/>
      <c r="CT14" s="5"/>
      <c r="CU14" s="1"/>
      <c r="CV14" s="1">
        <v>1</v>
      </c>
      <c r="CW14" s="1"/>
      <c r="CX14" s="1"/>
      <c r="CY14" s="1">
        <v>1</v>
      </c>
      <c r="CZ14" s="1"/>
      <c r="DA14" s="5">
        <v>1</v>
      </c>
      <c r="DB14" s="5"/>
      <c r="DC14" s="5"/>
      <c r="DD14" s="1"/>
      <c r="DE14" s="1">
        <v>1</v>
      </c>
      <c r="DF14" s="1"/>
      <c r="DG14" s="1"/>
      <c r="DH14" s="1">
        <v>1</v>
      </c>
      <c r="DI14" s="1"/>
      <c r="DJ14" s="5">
        <v>1</v>
      </c>
      <c r="DK14" s="5"/>
      <c r="DL14" s="5"/>
      <c r="DM14" s="1"/>
      <c r="DN14" s="1">
        <v>1</v>
      </c>
      <c r="DO14" s="1"/>
      <c r="DP14" s="1"/>
      <c r="DQ14" s="1">
        <v>1</v>
      </c>
      <c r="DR14" s="1"/>
      <c r="DS14" s="5">
        <v>1</v>
      </c>
      <c r="DT14" s="5"/>
      <c r="DU14" s="5"/>
      <c r="DV14" s="1"/>
      <c r="DW14" s="1">
        <v>1</v>
      </c>
      <c r="DX14" s="1"/>
      <c r="DY14" s="1"/>
      <c r="DZ14" s="1">
        <v>1</v>
      </c>
      <c r="EA14" s="1"/>
      <c r="EB14" s="5">
        <v>1</v>
      </c>
      <c r="EC14" s="5"/>
      <c r="ED14" s="5"/>
      <c r="EE14" s="1"/>
      <c r="EF14" s="1">
        <v>1</v>
      </c>
      <c r="EG14" s="1"/>
      <c r="EH14" s="1"/>
      <c r="EI14" s="1">
        <v>1</v>
      </c>
      <c r="EJ14" s="1"/>
      <c r="EK14" s="5">
        <v>1</v>
      </c>
      <c r="EL14" s="5"/>
      <c r="EM14" s="5"/>
      <c r="EN14" s="1"/>
      <c r="EO14" s="1">
        <v>1</v>
      </c>
      <c r="EP14" s="1"/>
      <c r="EQ14" s="1"/>
      <c r="ER14" s="1">
        <v>1</v>
      </c>
      <c r="ES14" s="1"/>
      <c r="ET14" s="5">
        <v>1</v>
      </c>
      <c r="EU14" s="5"/>
      <c r="EV14" s="5"/>
      <c r="EW14" s="1"/>
      <c r="EX14" s="1">
        <v>1</v>
      </c>
      <c r="EY14" s="1"/>
      <c r="EZ14" s="1"/>
      <c r="FA14" s="1">
        <v>1</v>
      </c>
      <c r="FB14" s="1"/>
      <c r="FC14" s="5">
        <v>1</v>
      </c>
      <c r="FD14" s="5"/>
      <c r="FE14" s="5"/>
      <c r="FF14" s="1"/>
      <c r="FG14" s="1">
        <v>1</v>
      </c>
      <c r="FH14" s="1"/>
      <c r="FI14" s="1"/>
      <c r="FJ14" s="1">
        <v>1</v>
      </c>
      <c r="FK14" s="1"/>
    </row>
    <row r="15" spans="1:167" ht="15.75">
      <c r="A15" s="2">
        <v>2</v>
      </c>
      <c r="B15" s="1" t="s">
        <v>1404</v>
      </c>
      <c r="C15" s="55">
        <v>1</v>
      </c>
      <c r="D15" s="55"/>
      <c r="E15" s="55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/>
      <c r="T15" s="1">
        <v>1</v>
      </c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/>
      <c r="AE15" s="1"/>
      <c r="AF15" s="1">
        <v>1</v>
      </c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/>
      <c r="BO15" s="1"/>
      <c r="BP15" s="4">
        <v>1</v>
      </c>
      <c r="BQ15" s="4"/>
      <c r="BR15" s="4">
        <v>1</v>
      </c>
      <c r="BS15" s="1"/>
      <c r="BT15" s="1"/>
      <c r="BU15" s="1"/>
      <c r="BV15" s="1">
        <v>1</v>
      </c>
      <c r="BW15" s="1"/>
      <c r="BX15" s="1">
        <v>1</v>
      </c>
      <c r="BY15" s="1"/>
      <c r="BZ15" s="59">
        <v>1</v>
      </c>
      <c r="CA15" s="59"/>
      <c r="CB15" s="59"/>
      <c r="CC15" s="1"/>
      <c r="CD15" s="1">
        <v>1</v>
      </c>
      <c r="CE15" s="1"/>
      <c r="CF15" s="1"/>
      <c r="CG15" s="1">
        <v>1</v>
      </c>
      <c r="CH15" s="1"/>
      <c r="CI15" s="59">
        <v>1</v>
      </c>
      <c r="CJ15" s="59"/>
      <c r="CK15" s="59"/>
      <c r="CL15" s="1"/>
      <c r="CM15" s="1">
        <v>1</v>
      </c>
      <c r="CN15" s="1"/>
      <c r="CO15" s="1"/>
      <c r="CP15" s="1">
        <v>1</v>
      </c>
      <c r="CQ15" s="1"/>
      <c r="CR15" s="59">
        <v>1</v>
      </c>
      <c r="CS15" s="59"/>
      <c r="CT15" s="59"/>
      <c r="CU15" s="1"/>
      <c r="CV15" s="1">
        <v>1</v>
      </c>
      <c r="CW15" s="1"/>
      <c r="CX15" s="1"/>
      <c r="CY15" s="1">
        <v>1</v>
      </c>
      <c r="CZ15" s="1"/>
      <c r="DA15" s="59">
        <v>1</v>
      </c>
      <c r="DB15" s="59"/>
      <c r="DC15" s="59"/>
      <c r="DD15" s="1"/>
      <c r="DE15" s="1">
        <v>1</v>
      </c>
      <c r="DF15" s="1"/>
      <c r="DG15" s="1"/>
      <c r="DH15" s="1">
        <v>1</v>
      </c>
      <c r="DI15" s="1"/>
      <c r="DJ15" s="59">
        <v>1</v>
      </c>
      <c r="DK15" s="59"/>
      <c r="DL15" s="59"/>
      <c r="DM15" s="1"/>
      <c r="DN15" s="1">
        <v>1</v>
      </c>
      <c r="DO15" s="1"/>
      <c r="DP15" s="1"/>
      <c r="DQ15" s="1">
        <v>1</v>
      </c>
      <c r="DR15" s="1"/>
      <c r="DS15" s="59">
        <v>1</v>
      </c>
      <c r="DT15" s="59"/>
      <c r="DU15" s="59"/>
      <c r="DV15" s="1"/>
      <c r="DW15" s="1">
        <v>1</v>
      </c>
      <c r="DX15" s="1"/>
      <c r="DY15" s="1"/>
      <c r="DZ15" s="1">
        <v>1</v>
      </c>
      <c r="EA15" s="1"/>
      <c r="EB15" s="59">
        <v>1</v>
      </c>
      <c r="EC15" s="59"/>
      <c r="ED15" s="59"/>
      <c r="EE15" s="1"/>
      <c r="EF15" s="1">
        <v>1</v>
      </c>
      <c r="EG15" s="1"/>
      <c r="EH15" s="1"/>
      <c r="EI15" s="1">
        <v>1</v>
      </c>
      <c r="EJ15" s="1"/>
      <c r="EK15" s="59">
        <v>1</v>
      </c>
      <c r="EL15" s="59"/>
      <c r="EM15" s="59"/>
      <c r="EN15" s="1"/>
      <c r="EO15" s="1">
        <v>1</v>
      </c>
      <c r="EP15" s="1"/>
      <c r="EQ15" s="1"/>
      <c r="ER15" s="1">
        <v>1</v>
      </c>
      <c r="ES15" s="1"/>
      <c r="ET15" s="59">
        <v>1</v>
      </c>
      <c r="EU15" s="59"/>
      <c r="EV15" s="59"/>
      <c r="EW15" s="1"/>
      <c r="EX15" s="1">
        <v>1</v>
      </c>
      <c r="EY15" s="1"/>
      <c r="EZ15" s="1"/>
      <c r="FA15" s="1">
        <v>1</v>
      </c>
      <c r="FB15" s="1"/>
      <c r="FC15" s="59">
        <v>1</v>
      </c>
      <c r="FD15" s="59"/>
      <c r="FE15" s="59"/>
      <c r="FF15" s="1"/>
      <c r="FG15" s="1">
        <v>1</v>
      </c>
      <c r="FH15" s="1"/>
      <c r="FI15" s="1"/>
      <c r="FJ15" s="1">
        <v>1</v>
      </c>
      <c r="FK15" s="1"/>
    </row>
    <row r="16" spans="1:167" ht="15.75">
      <c r="A16" s="2">
        <v>3</v>
      </c>
      <c r="B16" s="1" t="s">
        <v>1405</v>
      </c>
      <c r="C16" s="55">
        <v>1</v>
      </c>
      <c r="D16" s="55"/>
      <c r="E16" s="55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/>
      <c r="S16" s="1">
        <v>1</v>
      </c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4"/>
      <c r="BQ16" s="4">
        <v>1</v>
      </c>
      <c r="BR16" s="4"/>
      <c r="BS16" s="1"/>
      <c r="BT16" s="1"/>
      <c r="BU16" s="1">
        <v>1</v>
      </c>
      <c r="BV16" s="1"/>
      <c r="BW16" s="1">
        <v>1</v>
      </c>
      <c r="BX16" s="1"/>
      <c r="BY16" s="1"/>
      <c r="BZ16" s="59">
        <v>1</v>
      </c>
      <c r="CA16" s="59"/>
      <c r="CB16" s="59"/>
      <c r="CC16" s="1">
        <v>1</v>
      </c>
      <c r="CD16" s="1"/>
      <c r="CE16" s="1"/>
      <c r="CF16" s="1"/>
      <c r="CG16" s="1">
        <v>1</v>
      </c>
      <c r="CH16" s="1"/>
      <c r="CI16" s="59">
        <v>1</v>
      </c>
      <c r="CJ16" s="59"/>
      <c r="CK16" s="59"/>
      <c r="CL16" s="1">
        <v>1</v>
      </c>
      <c r="CM16" s="1"/>
      <c r="CN16" s="1"/>
      <c r="CO16" s="1"/>
      <c r="CP16" s="1">
        <v>1</v>
      </c>
      <c r="CQ16" s="1"/>
      <c r="CR16" s="59">
        <v>1</v>
      </c>
      <c r="CS16" s="59"/>
      <c r="CT16" s="59"/>
      <c r="CU16" s="1">
        <v>1</v>
      </c>
      <c r="CV16" s="1"/>
      <c r="CW16" s="1"/>
      <c r="CX16" s="1"/>
      <c r="CY16" s="1">
        <v>1</v>
      </c>
      <c r="CZ16" s="1"/>
      <c r="DA16" s="59">
        <v>1</v>
      </c>
      <c r="DB16" s="59"/>
      <c r="DC16" s="59"/>
      <c r="DD16" s="1">
        <v>1</v>
      </c>
      <c r="DE16" s="1"/>
      <c r="DF16" s="1"/>
      <c r="DG16" s="1"/>
      <c r="DH16" s="1">
        <v>1</v>
      </c>
      <c r="DI16" s="1"/>
      <c r="DJ16" s="59">
        <v>1</v>
      </c>
      <c r="DK16" s="59"/>
      <c r="DL16" s="59"/>
      <c r="DM16" s="1">
        <v>1</v>
      </c>
      <c r="DN16" s="1"/>
      <c r="DO16" s="1"/>
      <c r="DP16" s="1"/>
      <c r="DQ16" s="1">
        <v>1</v>
      </c>
      <c r="DR16" s="1"/>
      <c r="DS16" s="59">
        <v>1</v>
      </c>
      <c r="DT16" s="59"/>
      <c r="DU16" s="59"/>
      <c r="DV16" s="1">
        <v>1</v>
      </c>
      <c r="DW16" s="1"/>
      <c r="DX16" s="1"/>
      <c r="DY16" s="1"/>
      <c r="DZ16" s="1">
        <v>1</v>
      </c>
      <c r="EA16" s="1"/>
      <c r="EB16" s="59">
        <v>1</v>
      </c>
      <c r="EC16" s="59"/>
      <c r="ED16" s="59"/>
      <c r="EE16" s="1">
        <v>1</v>
      </c>
      <c r="EF16" s="1"/>
      <c r="EG16" s="1"/>
      <c r="EH16" s="1"/>
      <c r="EI16" s="1">
        <v>1</v>
      </c>
      <c r="EJ16" s="1"/>
      <c r="EK16" s="59">
        <v>1</v>
      </c>
      <c r="EL16" s="59"/>
      <c r="EM16" s="59"/>
      <c r="EN16" s="1">
        <v>1</v>
      </c>
      <c r="EO16" s="1"/>
      <c r="EP16" s="1"/>
      <c r="EQ16" s="1"/>
      <c r="ER16" s="1">
        <v>1</v>
      </c>
      <c r="ES16" s="1"/>
      <c r="ET16" s="59">
        <v>1</v>
      </c>
      <c r="EU16" s="59"/>
      <c r="EV16" s="59"/>
      <c r="EW16" s="1">
        <v>1</v>
      </c>
      <c r="EX16" s="1"/>
      <c r="EY16" s="1"/>
      <c r="EZ16" s="1"/>
      <c r="FA16" s="1">
        <v>1</v>
      </c>
      <c r="FB16" s="1"/>
      <c r="FC16" s="59">
        <v>1</v>
      </c>
      <c r="FD16" s="59"/>
      <c r="FE16" s="59"/>
      <c r="FF16" s="1">
        <v>1</v>
      </c>
      <c r="FG16" s="1"/>
      <c r="FH16" s="1"/>
      <c r="FI16" s="1"/>
      <c r="FJ16" s="1">
        <v>1</v>
      </c>
      <c r="FK16" s="1"/>
    </row>
    <row r="17" spans="1:167" ht="15.75">
      <c r="A17" s="2">
        <v>4</v>
      </c>
      <c r="B17" s="1" t="s">
        <v>1406</v>
      </c>
      <c r="C17" s="55"/>
      <c r="D17" s="55">
        <v>1</v>
      </c>
      <c r="E17" s="55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>
        <v>1</v>
      </c>
      <c r="BE17" s="1"/>
      <c r="BF17" s="1"/>
      <c r="BG17" s="1"/>
      <c r="BH17" s="1">
        <v>1</v>
      </c>
      <c r="BI17" s="1"/>
      <c r="BJ17" s="1"/>
      <c r="BK17" s="1"/>
      <c r="BL17" s="1"/>
      <c r="BM17" s="1">
        <v>1</v>
      </c>
      <c r="BN17" s="1"/>
      <c r="BO17" s="1">
        <v>1</v>
      </c>
      <c r="BP17" s="4"/>
      <c r="BQ17" s="4">
        <v>1</v>
      </c>
      <c r="BR17" s="4"/>
      <c r="BS17" s="1"/>
      <c r="BT17" s="1">
        <v>1</v>
      </c>
      <c r="BU17" s="1"/>
      <c r="BV17" s="1"/>
      <c r="BW17" s="1"/>
      <c r="BX17" s="1">
        <v>1</v>
      </c>
      <c r="BY17" s="1"/>
      <c r="BZ17" s="59"/>
      <c r="CA17" s="59">
        <v>1</v>
      </c>
      <c r="CB17" s="59"/>
      <c r="CC17" s="1"/>
      <c r="CD17" s="1">
        <v>1</v>
      </c>
      <c r="CE17" s="1"/>
      <c r="CF17" s="1"/>
      <c r="CG17" s="1">
        <v>1</v>
      </c>
      <c r="CH17" s="1"/>
      <c r="CI17" s="59"/>
      <c r="CJ17" s="59">
        <v>1</v>
      </c>
      <c r="CK17" s="59"/>
      <c r="CL17" s="1"/>
      <c r="CM17" s="1">
        <v>1</v>
      </c>
      <c r="CN17" s="1"/>
      <c r="CO17" s="1"/>
      <c r="CP17" s="1">
        <v>1</v>
      </c>
      <c r="CQ17" s="1"/>
      <c r="CR17" s="59"/>
      <c r="CS17" s="59">
        <v>1</v>
      </c>
      <c r="CT17" s="59"/>
      <c r="CU17" s="1"/>
      <c r="CV17" s="1">
        <v>1</v>
      </c>
      <c r="CW17" s="1"/>
      <c r="CX17" s="1"/>
      <c r="CY17" s="1">
        <v>1</v>
      </c>
      <c r="CZ17" s="1"/>
      <c r="DA17" s="59"/>
      <c r="DB17" s="59">
        <v>1</v>
      </c>
      <c r="DC17" s="59"/>
      <c r="DD17" s="1"/>
      <c r="DE17" s="1">
        <v>1</v>
      </c>
      <c r="DF17" s="1"/>
      <c r="DG17" s="1"/>
      <c r="DH17" s="1">
        <v>1</v>
      </c>
      <c r="DI17" s="1"/>
      <c r="DJ17" s="59"/>
      <c r="DK17" s="59">
        <v>1</v>
      </c>
      <c r="DL17" s="59"/>
      <c r="DM17" s="1"/>
      <c r="DN17" s="1">
        <v>1</v>
      </c>
      <c r="DO17" s="1"/>
      <c r="DP17" s="1"/>
      <c r="DQ17" s="1">
        <v>1</v>
      </c>
      <c r="DR17" s="1"/>
      <c r="DS17" s="59"/>
      <c r="DT17" s="59">
        <v>1</v>
      </c>
      <c r="DU17" s="59"/>
      <c r="DV17" s="1"/>
      <c r="DW17" s="1">
        <v>1</v>
      </c>
      <c r="DX17" s="1"/>
      <c r="DY17" s="1"/>
      <c r="DZ17" s="1">
        <v>1</v>
      </c>
      <c r="EA17" s="1"/>
      <c r="EB17" s="59"/>
      <c r="EC17" s="59">
        <v>1</v>
      </c>
      <c r="ED17" s="59"/>
      <c r="EE17" s="1"/>
      <c r="EF17" s="1">
        <v>1</v>
      </c>
      <c r="EG17" s="1"/>
      <c r="EH17" s="1"/>
      <c r="EI17" s="1">
        <v>1</v>
      </c>
      <c r="EJ17" s="1"/>
      <c r="EK17" s="59"/>
      <c r="EL17" s="59">
        <v>1</v>
      </c>
      <c r="EM17" s="59"/>
      <c r="EN17" s="1"/>
      <c r="EO17" s="1">
        <v>1</v>
      </c>
      <c r="EP17" s="1"/>
      <c r="EQ17" s="1"/>
      <c r="ER17" s="1">
        <v>1</v>
      </c>
      <c r="ES17" s="1"/>
      <c r="ET17" s="59"/>
      <c r="EU17" s="59">
        <v>1</v>
      </c>
      <c r="EV17" s="59"/>
      <c r="EW17" s="1"/>
      <c r="EX17" s="1">
        <v>1</v>
      </c>
      <c r="EY17" s="1"/>
      <c r="EZ17" s="1"/>
      <c r="FA17" s="1">
        <v>1</v>
      </c>
      <c r="FB17" s="1"/>
      <c r="FC17" s="59"/>
      <c r="FD17" s="59">
        <v>1</v>
      </c>
      <c r="FE17" s="59"/>
      <c r="FF17" s="1"/>
      <c r="FG17" s="1">
        <v>1</v>
      </c>
      <c r="FH17" s="1"/>
      <c r="FI17" s="1"/>
      <c r="FJ17" s="1">
        <v>1</v>
      </c>
      <c r="FK17" s="1"/>
    </row>
    <row r="18" spans="1:167" ht="15.75">
      <c r="A18" s="2">
        <v>5</v>
      </c>
      <c r="B18" s="1" t="s">
        <v>1407</v>
      </c>
      <c r="C18" s="55"/>
      <c r="D18" s="55">
        <v>1</v>
      </c>
      <c r="E18" s="55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/>
      <c r="BP18" s="4">
        <v>1</v>
      </c>
      <c r="BQ18" s="4"/>
      <c r="BR18" s="4">
        <v>1</v>
      </c>
      <c r="BS18" s="1"/>
      <c r="BT18" s="1"/>
      <c r="BU18" s="1"/>
      <c r="BV18" s="1">
        <v>1</v>
      </c>
      <c r="BW18" s="1">
        <v>1</v>
      </c>
      <c r="BX18" s="1"/>
      <c r="BY18" s="1"/>
      <c r="BZ18" s="59"/>
      <c r="CA18" s="59">
        <v>1</v>
      </c>
      <c r="CB18" s="59"/>
      <c r="CC18" s="1"/>
      <c r="CD18" s="1">
        <v>1</v>
      </c>
      <c r="CE18" s="1"/>
      <c r="CF18" s="1"/>
      <c r="CG18" s="1">
        <v>1</v>
      </c>
      <c r="CH18" s="1"/>
      <c r="CI18" s="59"/>
      <c r="CJ18" s="59">
        <v>1</v>
      </c>
      <c r="CK18" s="59"/>
      <c r="CL18" s="1"/>
      <c r="CM18" s="1">
        <v>1</v>
      </c>
      <c r="CN18" s="1"/>
      <c r="CO18" s="1"/>
      <c r="CP18" s="1">
        <v>1</v>
      </c>
      <c r="CQ18" s="1"/>
      <c r="CR18" s="59"/>
      <c r="CS18" s="59">
        <v>1</v>
      </c>
      <c r="CT18" s="59"/>
      <c r="CU18" s="1"/>
      <c r="CV18" s="1">
        <v>1</v>
      </c>
      <c r="CW18" s="1"/>
      <c r="CX18" s="1"/>
      <c r="CY18" s="1">
        <v>1</v>
      </c>
      <c r="CZ18" s="1"/>
      <c r="DA18" s="59"/>
      <c r="DB18" s="59">
        <v>1</v>
      </c>
      <c r="DC18" s="59"/>
      <c r="DD18" s="1"/>
      <c r="DE18" s="1">
        <v>1</v>
      </c>
      <c r="DF18" s="1"/>
      <c r="DG18" s="1"/>
      <c r="DH18" s="1">
        <v>1</v>
      </c>
      <c r="DI18" s="1"/>
      <c r="DJ18" s="59"/>
      <c r="DK18" s="59">
        <v>1</v>
      </c>
      <c r="DL18" s="59"/>
      <c r="DM18" s="1"/>
      <c r="DN18" s="1">
        <v>1</v>
      </c>
      <c r="DO18" s="1"/>
      <c r="DP18" s="1"/>
      <c r="DQ18" s="1">
        <v>1</v>
      </c>
      <c r="DR18" s="1"/>
      <c r="DS18" s="59"/>
      <c r="DT18" s="59">
        <v>1</v>
      </c>
      <c r="DU18" s="59"/>
      <c r="DV18" s="1"/>
      <c r="DW18" s="1">
        <v>1</v>
      </c>
      <c r="DX18" s="1"/>
      <c r="DY18" s="1"/>
      <c r="DZ18" s="1">
        <v>1</v>
      </c>
      <c r="EA18" s="1"/>
      <c r="EB18" s="59"/>
      <c r="EC18" s="59">
        <v>1</v>
      </c>
      <c r="ED18" s="59"/>
      <c r="EE18" s="1"/>
      <c r="EF18" s="1">
        <v>1</v>
      </c>
      <c r="EG18" s="1"/>
      <c r="EH18" s="1"/>
      <c r="EI18" s="1">
        <v>1</v>
      </c>
      <c r="EJ18" s="1"/>
      <c r="EK18" s="59"/>
      <c r="EL18" s="59">
        <v>1</v>
      </c>
      <c r="EM18" s="59"/>
      <c r="EN18" s="1"/>
      <c r="EO18" s="1">
        <v>1</v>
      </c>
      <c r="EP18" s="1"/>
      <c r="EQ18" s="1"/>
      <c r="ER18" s="1">
        <v>1</v>
      </c>
      <c r="ES18" s="1"/>
      <c r="ET18" s="59"/>
      <c r="EU18" s="59">
        <v>1</v>
      </c>
      <c r="EV18" s="59"/>
      <c r="EW18" s="1"/>
      <c r="EX18" s="1">
        <v>1</v>
      </c>
      <c r="EY18" s="1"/>
      <c r="EZ18" s="1"/>
      <c r="FA18" s="1">
        <v>1</v>
      </c>
      <c r="FB18" s="1"/>
      <c r="FC18" s="59"/>
      <c r="FD18" s="59">
        <v>1</v>
      </c>
      <c r="FE18" s="59"/>
      <c r="FF18" s="1"/>
      <c r="FG18" s="1">
        <v>1</v>
      </c>
      <c r="FH18" s="1"/>
      <c r="FI18" s="1"/>
      <c r="FJ18" s="1">
        <v>1</v>
      </c>
      <c r="FK18" s="1"/>
    </row>
    <row r="19" spans="1:167" ht="15.75">
      <c r="A19" s="2">
        <v>6</v>
      </c>
      <c r="B19" s="1" t="s">
        <v>1408</v>
      </c>
      <c r="C19" s="55"/>
      <c r="D19" s="55">
        <v>1</v>
      </c>
      <c r="E19" s="55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/>
      <c r="BA19" s="1">
        <v>1</v>
      </c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/>
      <c r="BM19" s="1">
        <v>1</v>
      </c>
      <c r="BN19" s="1"/>
      <c r="BO19" s="1">
        <v>1</v>
      </c>
      <c r="BP19" s="4"/>
      <c r="BQ19" s="4"/>
      <c r="BR19" s="4">
        <v>1</v>
      </c>
      <c r="BS19" s="1"/>
      <c r="BT19" s="1"/>
      <c r="BU19" s="1">
        <v>1</v>
      </c>
      <c r="BV19" s="1"/>
      <c r="BW19" s="1">
        <v>1</v>
      </c>
      <c r="BX19" s="1"/>
      <c r="BY19" s="1"/>
      <c r="BZ19" s="59"/>
      <c r="CA19" s="59">
        <v>1</v>
      </c>
      <c r="CB19" s="59"/>
      <c r="CC19" s="1"/>
      <c r="CD19" s="1">
        <v>1</v>
      </c>
      <c r="CE19" s="1"/>
      <c r="CF19" s="1"/>
      <c r="CG19" s="1">
        <v>1</v>
      </c>
      <c r="CH19" s="1"/>
      <c r="CI19" s="59"/>
      <c r="CJ19" s="59">
        <v>1</v>
      </c>
      <c r="CK19" s="59"/>
      <c r="CL19" s="1"/>
      <c r="CM19" s="1">
        <v>1</v>
      </c>
      <c r="CN19" s="1"/>
      <c r="CO19" s="1"/>
      <c r="CP19" s="1">
        <v>1</v>
      </c>
      <c r="CQ19" s="1"/>
      <c r="CR19" s="59"/>
      <c r="CS19" s="59">
        <v>1</v>
      </c>
      <c r="CT19" s="59"/>
      <c r="CU19" s="1"/>
      <c r="CV19" s="1">
        <v>1</v>
      </c>
      <c r="CW19" s="1"/>
      <c r="CX19" s="1"/>
      <c r="CY19" s="1">
        <v>1</v>
      </c>
      <c r="CZ19" s="1"/>
      <c r="DA19" s="59"/>
      <c r="DB19" s="59">
        <v>1</v>
      </c>
      <c r="DC19" s="59"/>
      <c r="DD19" s="1"/>
      <c r="DE19" s="1">
        <v>1</v>
      </c>
      <c r="DF19" s="1"/>
      <c r="DG19" s="1"/>
      <c r="DH19" s="1">
        <v>1</v>
      </c>
      <c r="DI19" s="1"/>
      <c r="DJ19" s="59"/>
      <c r="DK19" s="59">
        <v>1</v>
      </c>
      <c r="DL19" s="59"/>
      <c r="DM19" s="1"/>
      <c r="DN19" s="1">
        <v>1</v>
      </c>
      <c r="DO19" s="1"/>
      <c r="DP19" s="1"/>
      <c r="DQ19" s="1">
        <v>1</v>
      </c>
      <c r="DR19" s="1"/>
      <c r="DS19" s="59"/>
      <c r="DT19" s="59">
        <v>1</v>
      </c>
      <c r="DU19" s="59"/>
      <c r="DV19" s="1"/>
      <c r="DW19" s="1">
        <v>1</v>
      </c>
      <c r="DX19" s="1"/>
      <c r="DY19" s="1"/>
      <c r="DZ19" s="1">
        <v>1</v>
      </c>
      <c r="EA19" s="1"/>
      <c r="EB19" s="59"/>
      <c r="EC19" s="59">
        <v>1</v>
      </c>
      <c r="ED19" s="59"/>
      <c r="EE19" s="1"/>
      <c r="EF19" s="1">
        <v>1</v>
      </c>
      <c r="EG19" s="1"/>
      <c r="EH19" s="1"/>
      <c r="EI19" s="1">
        <v>1</v>
      </c>
      <c r="EJ19" s="1"/>
      <c r="EK19" s="59"/>
      <c r="EL19" s="59">
        <v>1</v>
      </c>
      <c r="EM19" s="59"/>
      <c r="EN19" s="1"/>
      <c r="EO19" s="1">
        <v>1</v>
      </c>
      <c r="EP19" s="1"/>
      <c r="EQ19" s="1"/>
      <c r="ER19" s="1">
        <v>1</v>
      </c>
      <c r="ES19" s="1"/>
      <c r="ET19" s="59"/>
      <c r="EU19" s="59">
        <v>1</v>
      </c>
      <c r="EV19" s="59"/>
      <c r="EW19" s="1"/>
      <c r="EX19" s="1">
        <v>1</v>
      </c>
      <c r="EY19" s="1"/>
      <c r="EZ19" s="1"/>
      <c r="FA19" s="1">
        <v>1</v>
      </c>
      <c r="FB19" s="1"/>
      <c r="FC19" s="59"/>
      <c r="FD19" s="59">
        <v>1</v>
      </c>
      <c r="FE19" s="59"/>
      <c r="FF19" s="1"/>
      <c r="FG19" s="1">
        <v>1</v>
      </c>
      <c r="FH19" s="1"/>
      <c r="FI19" s="1"/>
      <c r="FJ19" s="1">
        <v>1</v>
      </c>
      <c r="FK19" s="1"/>
    </row>
    <row r="20" spans="1:167" ht="15.75">
      <c r="A20" s="2">
        <v>7</v>
      </c>
      <c r="B20" s="1" t="s">
        <v>1409</v>
      </c>
      <c r="C20" s="55">
        <v>1</v>
      </c>
      <c r="D20" s="55"/>
      <c r="E20" s="55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/>
      <c r="T20" s="1">
        <v>1</v>
      </c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>
        <v>1</v>
      </c>
      <c r="BE20" s="1"/>
      <c r="BF20" s="1"/>
      <c r="BG20" s="1"/>
      <c r="BH20" s="1"/>
      <c r="BI20" s="1">
        <v>1</v>
      </c>
      <c r="BJ20" s="1"/>
      <c r="BK20" s="1"/>
      <c r="BL20" s="1"/>
      <c r="BM20" s="1">
        <v>1</v>
      </c>
      <c r="BN20" s="1"/>
      <c r="BO20" s="1"/>
      <c r="BP20" s="4">
        <v>1</v>
      </c>
      <c r="BQ20" s="4">
        <v>1</v>
      </c>
      <c r="BR20" s="4"/>
      <c r="BS20" s="1"/>
      <c r="BT20" s="1">
        <v>1</v>
      </c>
      <c r="BU20" s="1"/>
      <c r="BV20" s="1"/>
      <c r="BW20" s="1"/>
      <c r="BX20" s="1">
        <v>1</v>
      </c>
      <c r="BY20" s="1"/>
      <c r="BZ20" s="59">
        <v>1</v>
      </c>
      <c r="CA20" s="59"/>
      <c r="CB20" s="59"/>
      <c r="CC20" s="1"/>
      <c r="CD20" s="1">
        <v>1</v>
      </c>
      <c r="CE20" s="1"/>
      <c r="CF20" s="1">
        <v>1</v>
      </c>
      <c r="CG20" s="1"/>
      <c r="CH20" s="1"/>
      <c r="CI20" s="59">
        <v>1</v>
      </c>
      <c r="CJ20" s="59"/>
      <c r="CK20" s="59"/>
      <c r="CL20" s="1"/>
      <c r="CM20" s="1">
        <v>1</v>
      </c>
      <c r="CN20" s="1"/>
      <c r="CO20" s="1">
        <v>1</v>
      </c>
      <c r="CP20" s="1"/>
      <c r="CQ20" s="1"/>
      <c r="CR20" s="59">
        <v>1</v>
      </c>
      <c r="CS20" s="59"/>
      <c r="CT20" s="59"/>
      <c r="CU20" s="1"/>
      <c r="CV20" s="1">
        <v>1</v>
      </c>
      <c r="CW20" s="1"/>
      <c r="CX20" s="1">
        <v>1</v>
      </c>
      <c r="CY20" s="1"/>
      <c r="CZ20" s="1"/>
      <c r="DA20" s="59">
        <v>1</v>
      </c>
      <c r="DB20" s="59"/>
      <c r="DC20" s="59"/>
      <c r="DD20" s="1"/>
      <c r="DE20" s="1">
        <v>1</v>
      </c>
      <c r="DF20" s="1"/>
      <c r="DG20" s="1">
        <v>1</v>
      </c>
      <c r="DH20" s="1"/>
      <c r="DI20" s="1"/>
      <c r="DJ20" s="59">
        <v>1</v>
      </c>
      <c r="DK20" s="59"/>
      <c r="DL20" s="59"/>
      <c r="DM20" s="1"/>
      <c r="DN20" s="1">
        <v>1</v>
      </c>
      <c r="DO20" s="1"/>
      <c r="DP20" s="1">
        <v>1</v>
      </c>
      <c r="DQ20" s="1"/>
      <c r="DR20" s="1"/>
      <c r="DS20" s="59">
        <v>1</v>
      </c>
      <c r="DT20" s="59"/>
      <c r="DU20" s="59"/>
      <c r="DV20" s="1"/>
      <c r="DW20" s="1">
        <v>1</v>
      </c>
      <c r="DX20" s="1"/>
      <c r="DY20" s="1">
        <v>1</v>
      </c>
      <c r="DZ20" s="1"/>
      <c r="EA20" s="1"/>
      <c r="EB20" s="59">
        <v>1</v>
      </c>
      <c r="EC20" s="59"/>
      <c r="ED20" s="59"/>
      <c r="EE20" s="1"/>
      <c r="EF20" s="1">
        <v>1</v>
      </c>
      <c r="EG20" s="1"/>
      <c r="EH20" s="1">
        <v>1</v>
      </c>
      <c r="EI20" s="1"/>
      <c r="EJ20" s="1"/>
      <c r="EK20" s="59">
        <v>1</v>
      </c>
      <c r="EL20" s="59"/>
      <c r="EM20" s="59"/>
      <c r="EN20" s="1"/>
      <c r="EO20" s="1">
        <v>1</v>
      </c>
      <c r="EP20" s="1"/>
      <c r="EQ20" s="1">
        <v>1</v>
      </c>
      <c r="ER20" s="1"/>
      <c r="ES20" s="1"/>
      <c r="ET20" s="59">
        <v>1</v>
      </c>
      <c r="EU20" s="59"/>
      <c r="EV20" s="59"/>
      <c r="EW20" s="1"/>
      <c r="EX20" s="1">
        <v>1</v>
      </c>
      <c r="EY20" s="1"/>
      <c r="EZ20" s="1">
        <v>1</v>
      </c>
      <c r="FA20" s="1"/>
      <c r="FB20" s="1"/>
      <c r="FC20" s="59">
        <v>1</v>
      </c>
      <c r="FD20" s="59"/>
      <c r="FE20" s="59"/>
      <c r="FF20" s="1"/>
      <c r="FG20" s="1">
        <v>1</v>
      </c>
      <c r="FH20" s="1"/>
      <c r="FI20" s="1">
        <v>1</v>
      </c>
      <c r="FJ20" s="1"/>
      <c r="FK20" s="1"/>
    </row>
    <row r="21" spans="1:167">
      <c r="A21" s="3">
        <v>8</v>
      </c>
      <c r="B21" s="4" t="s">
        <v>1410</v>
      </c>
      <c r="C21" s="56"/>
      <c r="D21" s="56">
        <v>1</v>
      </c>
      <c r="E21" s="56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58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60"/>
      <c r="CA21" s="60">
        <v>1</v>
      </c>
      <c r="CB21" s="60"/>
      <c r="CC21" s="4"/>
      <c r="CD21" s="4">
        <v>1</v>
      </c>
      <c r="CE21" s="4"/>
      <c r="CF21" s="4"/>
      <c r="CG21" s="4">
        <v>1</v>
      </c>
      <c r="CH21" s="4"/>
      <c r="CI21" s="60"/>
      <c r="CJ21" s="60">
        <v>1</v>
      </c>
      <c r="CK21" s="60"/>
      <c r="CL21" s="4"/>
      <c r="CM21" s="4">
        <v>1</v>
      </c>
      <c r="CN21" s="4"/>
      <c r="CO21" s="4"/>
      <c r="CP21" s="4">
        <v>1</v>
      </c>
      <c r="CQ21" s="4"/>
      <c r="CR21" s="60"/>
      <c r="CS21" s="60">
        <v>1</v>
      </c>
      <c r="CT21" s="60"/>
      <c r="CU21" s="4"/>
      <c r="CV21" s="4">
        <v>1</v>
      </c>
      <c r="CW21" s="4"/>
      <c r="CX21" s="4"/>
      <c r="CY21" s="4">
        <v>1</v>
      </c>
      <c r="CZ21" s="4"/>
      <c r="DA21" s="60"/>
      <c r="DB21" s="60">
        <v>1</v>
      </c>
      <c r="DC21" s="60"/>
      <c r="DD21" s="4"/>
      <c r="DE21" s="4">
        <v>1</v>
      </c>
      <c r="DF21" s="4"/>
      <c r="DG21" s="4"/>
      <c r="DH21" s="4">
        <v>1</v>
      </c>
      <c r="DI21" s="4"/>
      <c r="DJ21" s="60"/>
      <c r="DK21" s="60">
        <v>1</v>
      </c>
      <c r="DL21" s="60"/>
      <c r="DM21" s="4"/>
      <c r="DN21" s="4">
        <v>1</v>
      </c>
      <c r="DO21" s="4"/>
      <c r="DP21" s="4"/>
      <c r="DQ21" s="4">
        <v>1</v>
      </c>
      <c r="DR21" s="4"/>
      <c r="DS21" s="60"/>
      <c r="DT21" s="60">
        <v>1</v>
      </c>
      <c r="DU21" s="60"/>
      <c r="DV21" s="4"/>
      <c r="DW21" s="4">
        <v>1</v>
      </c>
      <c r="DX21" s="4"/>
      <c r="DY21" s="4"/>
      <c r="DZ21" s="4">
        <v>1</v>
      </c>
      <c r="EA21" s="4"/>
      <c r="EB21" s="60"/>
      <c r="EC21" s="60">
        <v>1</v>
      </c>
      <c r="ED21" s="60"/>
      <c r="EE21" s="4"/>
      <c r="EF21" s="4">
        <v>1</v>
      </c>
      <c r="EG21" s="4"/>
      <c r="EH21" s="4"/>
      <c r="EI21" s="4">
        <v>1</v>
      </c>
      <c r="EJ21" s="4"/>
      <c r="EK21" s="60"/>
      <c r="EL21" s="60">
        <v>1</v>
      </c>
      <c r="EM21" s="60"/>
      <c r="EN21" s="4"/>
      <c r="EO21" s="4">
        <v>1</v>
      </c>
      <c r="EP21" s="4"/>
      <c r="EQ21" s="4"/>
      <c r="ER21" s="4">
        <v>1</v>
      </c>
      <c r="ES21" s="4"/>
      <c r="ET21" s="60"/>
      <c r="EU21" s="60">
        <v>1</v>
      </c>
      <c r="EV21" s="60"/>
      <c r="EW21" s="4"/>
      <c r="EX21" s="4">
        <v>1</v>
      </c>
      <c r="EY21" s="4"/>
      <c r="EZ21" s="4"/>
      <c r="FA21" s="4">
        <v>1</v>
      </c>
      <c r="FB21" s="4"/>
      <c r="FC21" s="60"/>
      <c r="FD21" s="60">
        <v>1</v>
      </c>
      <c r="FE21" s="60"/>
      <c r="FF21" s="4"/>
      <c r="FG21" s="4">
        <v>1</v>
      </c>
      <c r="FH21" s="4"/>
      <c r="FI21" s="4"/>
      <c r="FJ21" s="4">
        <v>1</v>
      </c>
      <c r="FK21" s="4"/>
    </row>
    <row r="22" spans="1:167">
      <c r="A22" s="3">
        <v>9</v>
      </c>
      <c r="B22" s="4" t="s">
        <v>1411</v>
      </c>
      <c r="C22" s="56"/>
      <c r="D22" s="56">
        <v>1</v>
      </c>
      <c r="E22" s="56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58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60"/>
      <c r="CA22" s="60">
        <v>1</v>
      </c>
      <c r="CB22" s="60"/>
      <c r="CC22" s="4"/>
      <c r="CD22" s="4">
        <v>1</v>
      </c>
      <c r="CE22" s="4"/>
      <c r="CF22" s="4"/>
      <c r="CG22" s="4">
        <v>1</v>
      </c>
      <c r="CH22" s="4"/>
      <c r="CI22" s="60"/>
      <c r="CJ22" s="60">
        <v>1</v>
      </c>
      <c r="CK22" s="60"/>
      <c r="CL22" s="4"/>
      <c r="CM22" s="4">
        <v>1</v>
      </c>
      <c r="CN22" s="4"/>
      <c r="CO22" s="4"/>
      <c r="CP22" s="4">
        <v>1</v>
      </c>
      <c r="CQ22" s="4"/>
      <c r="CR22" s="60"/>
      <c r="CS22" s="60">
        <v>1</v>
      </c>
      <c r="CT22" s="60"/>
      <c r="CU22" s="4"/>
      <c r="CV22" s="4">
        <v>1</v>
      </c>
      <c r="CW22" s="4"/>
      <c r="CX22" s="4"/>
      <c r="CY22" s="4">
        <v>1</v>
      </c>
      <c r="CZ22" s="4"/>
      <c r="DA22" s="60"/>
      <c r="DB22" s="60">
        <v>1</v>
      </c>
      <c r="DC22" s="60"/>
      <c r="DD22" s="4"/>
      <c r="DE22" s="4">
        <v>1</v>
      </c>
      <c r="DF22" s="4"/>
      <c r="DG22" s="4"/>
      <c r="DH22" s="4">
        <v>1</v>
      </c>
      <c r="DI22" s="4"/>
      <c r="DJ22" s="60"/>
      <c r="DK22" s="60">
        <v>1</v>
      </c>
      <c r="DL22" s="60"/>
      <c r="DM22" s="4"/>
      <c r="DN22" s="4">
        <v>1</v>
      </c>
      <c r="DO22" s="4"/>
      <c r="DP22" s="4"/>
      <c r="DQ22" s="4">
        <v>1</v>
      </c>
      <c r="DR22" s="4"/>
      <c r="DS22" s="60"/>
      <c r="DT22" s="60">
        <v>1</v>
      </c>
      <c r="DU22" s="60"/>
      <c r="DV22" s="4"/>
      <c r="DW22" s="4">
        <v>1</v>
      </c>
      <c r="DX22" s="4"/>
      <c r="DY22" s="4"/>
      <c r="DZ22" s="4">
        <v>1</v>
      </c>
      <c r="EA22" s="4"/>
      <c r="EB22" s="60"/>
      <c r="EC22" s="60">
        <v>1</v>
      </c>
      <c r="ED22" s="60"/>
      <c r="EE22" s="4"/>
      <c r="EF22" s="4">
        <v>1</v>
      </c>
      <c r="EG22" s="4"/>
      <c r="EH22" s="4"/>
      <c r="EI22" s="4">
        <v>1</v>
      </c>
      <c r="EJ22" s="4"/>
      <c r="EK22" s="60"/>
      <c r="EL22" s="60">
        <v>1</v>
      </c>
      <c r="EM22" s="60"/>
      <c r="EN22" s="4"/>
      <c r="EO22" s="4">
        <v>1</v>
      </c>
      <c r="EP22" s="4"/>
      <c r="EQ22" s="4"/>
      <c r="ER22" s="4">
        <v>1</v>
      </c>
      <c r="ES22" s="4"/>
      <c r="ET22" s="60"/>
      <c r="EU22" s="60">
        <v>1</v>
      </c>
      <c r="EV22" s="60"/>
      <c r="EW22" s="4"/>
      <c r="EX22" s="4">
        <v>1</v>
      </c>
      <c r="EY22" s="4"/>
      <c r="EZ22" s="4"/>
      <c r="FA22" s="4">
        <v>1</v>
      </c>
      <c r="FB22" s="4"/>
      <c r="FC22" s="60"/>
      <c r="FD22" s="60">
        <v>1</v>
      </c>
      <c r="FE22" s="60"/>
      <c r="FF22" s="4"/>
      <c r="FG22" s="4">
        <v>1</v>
      </c>
      <c r="FH22" s="4"/>
      <c r="FI22" s="4"/>
      <c r="FJ22" s="4">
        <v>1</v>
      </c>
      <c r="FK22" s="4"/>
    </row>
    <row r="23" spans="1:167">
      <c r="A23" s="3">
        <v>10</v>
      </c>
      <c r="B23" s="4" t="s">
        <v>1412</v>
      </c>
      <c r="C23" s="56">
        <v>1</v>
      </c>
      <c r="D23" s="56"/>
      <c r="E23" s="5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58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>
        <v>1</v>
      </c>
      <c r="BE23" s="4"/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60">
        <v>1</v>
      </c>
      <c r="CA23" s="60"/>
      <c r="CB23" s="60"/>
      <c r="CC23" s="4">
        <v>1</v>
      </c>
      <c r="CD23" s="4"/>
      <c r="CE23" s="4"/>
      <c r="CF23" s="4">
        <v>1</v>
      </c>
      <c r="CG23" s="4"/>
      <c r="CH23" s="4"/>
      <c r="CI23" s="60">
        <v>1</v>
      </c>
      <c r="CJ23" s="60"/>
      <c r="CK23" s="60"/>
      <c r="CL23" s="4">
        <v>1</v>
      </c>
      <c r="CM23" s="4"/>
      <c r="CN23" s="4"/>
      <c r="CO23" s="4">
        <v>1</v>
      </c>
      <c r="CP23" s="4"/>
      <c r="CQ23" s="4"/>
      <c r="CR23" s="60">
        <v>1</v>
      </c>
      <c r="CS23" s="60"/>
      <c r="CT23" s="60"/>
      <c r="CU23" s="4">
        <v>1</v>
      </c>
      <c r="CV23" s="4"/>
      <c r="CW23" s="4"/>
      <c r="CX23" s="4">
        <v>1</v>
      </c>
      <c r="CY23" s="4"/>
      <c r="CZ23" s="4"/>
      <c r="DA23" s="60">
        <v>1</v>
      </c>
      <c r="DB23" s="60"/>
      <c r="DC23" s="60"/>
      <c r="DD23" s="4">
        <v>1</v>
      </c>
      <c r="DE23" s="4"/>
      <c r="DF23" s="4"/>
      <c r="DG23" s="4">
        <v>1</v>
      </c>
      <c r="DH23" s="4"/>
      <c r="DI23" s="4"/>
      <c r="DJ23" s="60">
        <v>1</v>
      </c>
      <c r="DK23" s="60"/>
      <c r="DL23" s="60"/>
      <c r="DM23" s="4">
        <v>1</v>
      </c>
      <c r="DN23" s="4"/>
      <c r="DO23" s="4"/>
      <c r="DP23" s="4">
        <v>1</v>
      </c>
      <c r="DQ23" s="4"/>
      <c r="DR23" s="4"/>
      <c r="DS23" s="60">
        <v>1</v>
      </c>
      <c r="DT23" s="60"/>
      <c r="DU23" s="60"/>
      <c r="DV23" s="4">
        <v>1</v>
      </c>
      <c r="DW23" s="4"/>
      <c r="DX23" s="4"/>
      <c r="DY23" s="4">
        <v>1</v>
      </c>
      <c r="DZ23" s="4"/>
      <c r="EA23" s="4"/>
      <c r="EB23" s="60">
        <v>1</v>
      </c>
      <c r="EC23" s="60"/>
      <c r="ED23" s="60"/>
      <c r="EE23" s="4">
        <v>1</v>
      </c>
      <c r="EF23" s="4"/>
      <c r="EG23" s="4"/>
      <c r="EH23" s="4">
        <v>1</v>
      </c>
      <c r="EI23" s="4"/>
      <c r="EJ23" s="4"/>
      <c r="EK23" s="60">
        <v>1</v>
      </c>
      <c r="EL23" s="60"/>
      <c r="EM23" s="60"/>
      <c r="EN23" s="4">
        <v>1</v>
      </c>
      <c r="EO23" s="4"/>
      <c r="EP23" s="4"/>
      <c r="EQ23" s="4">
        <v>1</v>
      </c>
      <c r="ER23" s="4"/>
      <c r="ES23" s="4"/>
      <c r="ET23" s="60">
        <v>1</v>
      </c>
      <c r="EU23" s="60"/>
      <c r="EV23" s="60"/>
      <c r="EW23" s="4">
        <v>1</v>
      </c>
      <c r="EX23" s="4"/>
      <c r="EY23" s="4"/>
      <c r="EZ23" s="4">
        <v>1</v>
      </c>
      <c r="FA23" s="4"/>
      <c r="FB23" s="4"/>
      <c r="FC23" s="60">
        <v>1</v>
      </c>
      <c r="FD23" s="60"/>
      <c r="FE23" s="60"/>
      <c r="FF23" s="4">
        <v>1</v>
      </c>
      <c r="FG23" s="4"/>
      <c r="FH23" s="4"/>
      <c r="FI23" s="4">
        <v>1</v>
      </c>
      <c r="FJ23" s="4"/>
      <c r="FK23" s="4"/>
    </row>
    <row r="24" spans="1:167">
      <c r="A24" s="3">
        <v>11</v>
      </c>
      <c r="B24" s="4" t="s">
        <v>1413</v>
      </c>
      <c r="C24" s="56"/>
      <c r="D24" s="56">
        <v>1</v>
      </c>
      <c r="E24" s="56"/>
      <c r="F24" s="4"/>
      <c r="G24" s="4">
        <v>1</v>
      </c>
      <c r="H24" s="4"/>
      <c r="I24" s="4">
        <v>1</v>
      </c>
      <c r="J24" s="4"/>
      <c r="K24" s="4"/>
      <c r="L24" s="4"/>
      <c r="M24" s="4"/>
      <c r="N24" s="4">
        <v>1</v>
      </c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58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/>
      <c r="BU24" s="4">
        <v>1</v>
      </c>
      <c r="BV24" s="4"/>
      <c r="BW24" s="4"/>
      <c r="BX24" s="4">
        <v>1</v>
      </c>
      <c r="BY24" s="4"/>
      <c r="BZ24" s="60"/>
      <c r="CA24" s="60">
        <v>1</v>
      </c>
      <c r="CB24" s="60"/>
      <c r="CC24" s="4"/>
      <c r="CD24" s="4">
        <v>1</v>
      </c>
      <c r="CE24" s="4"/>
      <c r="CF24" s="4">
        <v>1</v>
      </c>
      <c r="CG24" s="4"/>
      <c r="CH24" s="4"/>
      <c r="CI24" s="60"/>
      <c r="CJ24" s="60">
        <v>1</v>
      </c>
      <c r="CK24" s="60"/>
      <c r="CL24" s="4"/>
      <c r="CM24" s="4">
        <v>1</v>
      </c>
      <c r="CN24" s="4"/>
      <c r="CO24" s="4">
        <v>1</v>
      </c>
      <c r="CP24" s="4"/>
      <c r="CQ24" s="4"/>
      <c r="CR24" s="60"/>
      <c r="CS24" s="60">
        <v>1</v>
      </c>
      <c r="CT24" s="60"/>
      <c r="CU24" s="4"/>
      <c r="CV24" s="4">
        <v>1</v>
      </c>
      <c r="CW24" s="4"/>
      <c r="CX24" s="4">
        <v>1</v>
      </c>
      <c r="CY24" s="4"/>
      <c r="CZ24" s="4"/>
      <c r="DA24" s="60"/>
      <c r="DB24" s="60">
        <v>1</v>
      </c>
      <c r="DC24" s="60"/>
      <c r="DD24" s="4"/>
      <c r="DE24" s="4">
        <v>1</v>
      </c>
      <c r="DF24" s="4"/>
      <c r="DG24" s="4">
        <v>1</v>
      </c>
      <c r="DH24" s="4"/>
      <c r="DI24" s="4"/>
      <c r="DJ24" s="60"/>
      <c r="DK24" s="60">
        <v>1</v>
      </c>
      <c r="DL24" s="60"/>
      <c r="DM24" s="4"/>
      <c r="DN24" s="4">
        <v>1</v>
      </c>
      <c r="DO24" s="4"/>
      <c r="DP24" s="4">
        <v>1</v>
      </c>
      <c r="DQ24" s="4"/>
      <c r="DR24" s="4"/>
      <c r="DS24" s="60"/>
      <c r="DT24" s="60">
        <v>1</v>
      </c>
      <c r="DU24" s="60"/>
      <c r="DV24" s="4"/>
      <c r="DW24" s="4">
        <v>1</v>
      </c>
      <c r="DX24" s="4"/>
      <c r="DY24" s="4">
        <v>1</v>
      </c>
      <c r="DZ24" s="4"/>
      <c r="EA24" s="4"/>
      <c r="EB24" s="60"/>
      <c r="EC24" s="60">
        <v>1</v>
      </c>
      <c r="ED24" s="60"/>
      <c r="EE24" s="4"/>
      <c r="EF24" s="4">
        <v>1</v>
      </c>
      <c r="EG24" s="4"/>
      <c r="EH24" s="4">
        <v>1</v>
      </c>
      <c r="EI24" s="4"/>
      <c r="EJ24" s="4"/>
      <c r="EK24" s="60"/>
      <c r="EL24" s="60">
        <v>1</v>
      </c>
      <c r="EM24" s="60"/>
      <c r="EN24" s="4"/>
      <c r="EO24" s="4">
        <v>1</v>
      </c>
      <c r="EP24" s="4"/>
      <c r="EQ24" s="4">
        <v>1</v>
      </c>
      <c r="ER24" s="4"/>
      <c r="ES24" s="4"/>
      <c r="ET24" s="60"/>
      <c r="EU24" s="60">
        <v>1</v>
      </c>
      <c r="EV24" s="60"/>
      <c r="EW24" s="4"/>
      <c r="EX24" s="4">
        <v>1</v>
      </c>
      <c r="EY24" s="4"/>
      <c r="EZ24" s="4">
        <v>1</v>
      </c>
      <c r="FA24" s="4"/>
      <c r="FB24" s="4"/>
      <c r="FC24" s="60"/>
      <c r="FD24" s="60">
        <v>1</v>
      </c>
      <c r="FE24" s="60"/>
      <c r="FF24" s="4"/>
      <c r="FG24" s="4">
        <v>1</v>
      </c>
      <c r="FH24" s="4"/>
      <c r="FI24" s="4">
        <v>1</v>
      </c>
      <c r="FJ24" s="4"/>
      <c r="FK24" s="4"/>
    </row>
    <row r="25" spans="1:167">
      <c r="A25" s="3">
        <v>12</v>
      </c>
      <c r="B25" s="4" t="s">
        <v>1414</v>
      </c>
      <c r="C25" s="56"/>
      <c r="D25" s="56">
        <v>1</v>
      </c>
      <c r="E25" s="56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58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60"/>
      <c r="CA25" s="60">
        <v>1</v>
      </c>
      <c r="CB25" s="60"/>
      <c r="CC25" s="4"/>
      <c r="CD25" s="4">
        <v>1</v>
      </c>
      <c r="CE25" s="4"/>
      <c r="CF25" s="4"/>
      <c r="CG25" s="4">
        <v>1</v>
      </c>
      <c r="CH25" s="4"/>
      <c r="CI25" s="60"/>
      <c r="CJ25" s="60">
        <v>1</v>
      </c>
      <c r="CK25" s="60"/>
      <c r="CL25" s="4"/>
      <c r="CM25" s="4">
        <v>1</v>
      </c>
      <c r="CN25" s="4"/>
      <c r="CO25" s="4"/>
      <c r="CP25" s="4">
        <v>1</v>
      </c>
      <c r="CQ25" s="4"/>
      <c r="CR25" s="60"/>
      <c r="CS25" s="60">
        <v>1</v>
      </c>
      <c r="CT25" s="60"/>
      <c r="CU25" s="4"/>
      <c r="CV25" s="4">
        <v>1</v>
      </c>
      <c r="CW25" s="4"/>
      <c r="CX25" s="4"/>
      <c r="CY25" s="4">
        <v>1</v>
      </c>
      <c r="CZ25" s="4"/>
      <c r="DA25" s="60"/>
      <c r="DB25" s="60">
        <v>1</v>
      </c>
      <c r="DC25" s="60"/>
      <c r="DD25" s="4"/>
      <c r="DE25" s="4">
        <v>1</v>
      </c>
      <c r="DF25" s="4"/>
      <c r="DG25" s="4"/>
      <c r="DH25" s="4">
        <v>1</v>
      </c>
      <c r="DI25" s="4"/>
      <c r="DJ25" s="60"/>
      <c r="DK25" s="60">
        <v>1</v>
      </c>
      <c r="DL25" s="60"/>
      <c r="DM25" s="4"/>
      <c r="DN25" s="4">
        <v>1</v>
      </c>
      <c r="DO25" s="4"/>
      <c r="DP25" s="4"/>
      <c r="DQ25" s="4">
        <v>1</v>
      </c>
      <c r="DR25" s="4"/>
      <c r="DS25" s="60"/>
      <c r="DT25" s="60">
        <v>1</v>
      </c>
      <c r="DU25" s="60"/>
      <c r="DV25" s="4"/>
      <c r="DW25" s="4">
        <v>1</v>
      </c>
      <c r="DX25" s="4"/>
      <c r="DY25" s="4"/>
      <c r="DZ25" s="4">
        <v>1</v>
      </c>
      <c r="EA25" s="4"/>
      <c r="EB25" s="60"/>
      <c r="EC25" s="60">
        <v>1</v>
      </c>
      <c r="ED25" s="60"/>
      <c r="EE25" s="4"/>
      <c r="EF25" s="4">
        <v>1</v>
      </c>
      <c r="EG25" s="4"/>
      <c r="EH25" s="4"/>
      <c r="EI25" s="4">
        <v>1</v>
      </c>
      <c r="EJ25" s="4"/>
      <c r="EK25" s="60"/>
      <c r="EL25" s="60">
        <v>1</v>
      </c>
      <c r="EM25" s="60"/>
      <c r="EN25" s="4"/>
      <c r="EO25" s="4">
        <v>1</v>
      </c>
      <c r="EP25" s="4"/>
      <c r="EQ25" s="4"/>
      <c r="ER25" s="4">
        <v>1</v>
      </c>
      <c r="ES25" s="4"/>
      <c r="ET25" s="60"/>
      <c r="EU25" s="60">
        <v>1</v>
      </c>
      <c r="EV25" s="60"/>
      <c r="EW25" s="4"/>
      <c r="EX25" s="4">
        <v>1</v>
      </c>
      <c r="EY25" s="4"/>
      <c r="EZ25" s="4"/>
      <c r="FA25" s="4">
        <v>1</v>
      </c>
      <c r="FB25" s="4"/>
      <c r="FC25" s="60"/>
      <c r="FD25" s="60">
        <v>1</v>
      </c>
      <c r="FE25" s="60"/>
      <c r="FF25" s="4"/>
      <c r="FG25" s="4">
        <v>1</v>
      </c>
      <c r="FH25" s="4"/>
      <c r="FI25" s="4"/>
      <c r="FJ25" s="4">
        <v>1</v>
      </c>
      <c r="FK25" s="4"/>
    </row>
    <row r="26" spans="1:167">
      <c r="A26" s="3">
        <v>13</v>
      </c>
      <c r="B26" s="4" t="s">
        <v>1415</v>
      </c>
      <c r="C26" s="56"/>
      <c r="D26" s="56">
        <v>1</v>
      </c>
      <c r="E26" s="56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58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>
        <v>1</v>
      </c>
      <c r="BR26" s="4"/>
      <c r="BS26" s="4"/>
      <c r="BT26" s="4"/>
      <c r="BU26" s="4"/>
      <c r="BV26" s="4">
        <v>1</v>
      </c>
      <c r="BW26" s="4">
        <v>1</v>
      </c>
      <c r="BX26" s="4"/>
      <c r="BY26" s="4"/>
      <c r="BZ26" s="60"/>
      <c r="CA26" s="60">
        <v>1</v>
      </c>
      <c r="CB26" s="60"/>
      <c r="CC26" s="4"/>
      <c r="CD26" s="4">
        <v>1</v>
      </c>
      <c r="CE26" s="4"/>
      <c r="CF26" s="4"/>
      <c r="CG26" s="4">
        <v>1</v>
      </c>
      <c r="CH26" s="4"/>
      <c r="CI26" s="60"/>
      <c r="CJ26" s="60">
        <v>1</v>
      </c>
      <c r="CK26" s="60"/>
      <c r="CL26" s="4"/>
      <c r="CM26" s="4">
        <v>1</v>
      </c>
      <c r="CN26" s="4"/>
      <c r="CO26" s="4"/>
      <c r="CP26" s="4">
        <v>1</v>
      </c>
      <c r="CQ26" s="4"/>
      <c r="CR26" s="60"/>
      <c r="CS26" s="60">
        <v>1</v>
      </c>
      <c r="CT26" s="60"/>
      <c r="CU26" s="4"/>
      <c r="CV26" s="4">
        <v>1</v>
      </c>
      <c r="CW26" s="4"/>
      <c r="CX26" s="4"/>
      <c r="CY26" s="4">
        <v>1</v>
      </c>
      <c r="CZ26" s="4"/>
      <c r="DA26" s="60"/>
      <c r="DB26" s="60">
        <v>1</v>
      </c>
      <c r="DC26" s="60"/>
      <c r="DD26" s="4"/>
      <c r="DE26" s="4">
        <v>1</v>
      </c>
      <c r="DF26" s="4"/>
      <c r="DG26" s="4"/>
      <c r="DH26" s="4">
        <v>1</v>
      </c>
      <c r="DI26" s="4"/>
      <c r="DJ26" s="60"/>
      <c r="DK26" s="60">
        <v>1</v>
      </c>
      <c r="DL26" s="60"/>
      <c r="DM26" s="4"/>
      <c r="DN26" s="4">
        <v>1</v>
      </c>
      <c r="DO26" s="4"/>
      <c r="DP26" s="4"/>
      <c r="DQ26" s="4">
        <v>1</v>
      </c>
      <c r="DR26" s="4"/>
      <c r="DS26" s="60"/>
      <c r="DT26" s="60">
        <v>1</v>
      </c>
      <c r="DU26" s="60"/>
      <c r="DV26" s="4"/>
      <c r="DW26" s="4">
        <v>1</v>
      </c>
      <c r="DX26" s="4"/>
      <c r="DY26" s="4"/>
      <c r="DZ26" s="4">
        <v>1</v>
      </c>
      <c r="EA26" s="4"/>
      <c r="EB26" s="60"/>
      <c r="EC26" s="60">
        <v>1</v>
      </c>
      <c r="ED26" s="60"/>
      <c r="EE26" s="4"/>
      <c r="EF26" s="4">
        <v>1</v>
      </c>
      <c r="EG26" s="4"/>
      <c r="EH26" s="4"/>
      <c r="EI26" s="4">
        <v>1</v>
      </c>
      <c r="EJ26" s="4"/>
      <c r="EK26" s="60"/>
      <c r="EL26" s="60">
        <v>1</v>
      </c>
      <c r="EM26" s="60"/>
      <c r="EN26" s="4"/>
      <c r="EO26" s="4">
        <v>1</v>
      </c>
      <c r="EP26" s="4"/>
      <c r="EQ26" s="4"/>
      <c r="ER26" s="4">
        <v>1</v>
      </c>
      <c r="ES26" s="4"/>
      <c r="ET26" s="60"/>
      <c r="EU26" s="60">
        <v>1</v>
      </c>
      <c r="EV26" s="60"/>
      <c r="EW26" s="4"/>
      <c r="EX26" s="4">
        <v>1</v>
      </c>
      <c r="EY26" s="4"/>
      <c r="EZ26" s="4"/>
      <c r="FA26" s="4">
        <v>1</v>
      </c>
      <c r="FB26" s="4"/>
      <c r="FC26" s="60"/>
      <c r="FD26" s="60">
        <v>1</v>
      </c>
      <c r="FE26" s="60"/>
      <c r="FF26" s="4"/>
      <c r="FG26" s="4">
        <v>1</v>
      </c>
      <c r="FH26" s="4"/>
      <c r="FI26" s="4"/>
      <c r="FJ26" s="4">
        <v>1</v>
      </c>
      <c r="FK26" s="4"/>
    </row>
    <row r="27" spans="1:167">
      <c r="A27" s="3">
        <v>14</v>
      </c>
      <c r="B27" s="4" t="s">
        <v>1416</v>
      </c>
      <c r="C27" s="56">
        <v>1</v>
      </c>
      <c r="D27" s="56"/>
      <c r="E27" s="56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>
        <v>1</v>
      </c>
      <c r="AI27" s="58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>
        <v>1</v>
      </c>
      <c r="BE27" s="4"/>
      <c r="BF27" s="4"/>
      <c r="BG27" s="4"/>
      <c r="BH27" s="4">
        <v>1</v>
      </c>
      <c r="BI27" s="4"/>
      <c r="BJ27" s="4"/>
      <c r="BK27" s="4"/>
      <c r="BL27" s="4"/>
      <c r="BM27" s="4">
        <v>1</v>
      </c>
      <c r="BN27" s="4"/>
      <c r="BO27" s="4"/>
      <c r="BP27" s="4">
        <v>1</v>
      </c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60">
        <v>1</v>
      </c>
      <c r="CA27" s="60"/>
      <c r="CB27" s="60"/>
      <c r="CC27" s="4"/>
      <c r="CD27" s="4">
        <v>1</v>
      </c>
      <c r="CE27" s="4"/>
      <c r="CF27" s="4">
        <v>1</v>
      </c>
      <c r="CG27" s="4"/>
      <c r="CH27" s="4"/>
      <c r="CI27" s="60">
        <v>1</v>
      </c>
      <c r="CJ27" s="60"/>
      <c r="CK27" s="60"/>
      <c r="CL27" s="4"/>
      <c r="CM27" s="4">
        <v>1</v>
      </c>
      <c r="CN27" s="4"/>
      <c r="CO27" s="4">
        <v>1</v>
      </c>
      <c r="CP27" s="4"/>
      <c r="CQ27" s="4"/>
      <c r="CR27" s="60">
        <v>1</v>
      </c>
      <c r="CS27" s="60"/>
      <c r="CT27" s="60"/>
      <c r="CU27" s="4"/>
      <c r="CV27" s="4">
        <v>1</v>
      </c>
      <c r="CW27" s="4"/>
      <c r="CX27" s="4">
        <v>1</v>
      </c>
      <c r="CY27" s="4"/>
      <c r="CZ27" s="4"/>
      <c r="DA27" s="60">
        <v>1</v>
      </c>
      <c r="DB27" s="60"/>
      <c r="DC27" s="60"/>
      <c r="DD27" s="4"/>
      <c r="DE27" s="4">
        <v>1</v>
      </c>
      <c r="DF27" s="4"/>
      <c r="DG27" s="4">
        <v>1</v>
      </c>
      <c r="DH27" s="4"/>
      <c r="DI27" s="4"/>
      <c r="DJ27" s="60">
        <v>1</v>
      </c>
      <c r="DK27" s="60"/>
      <c r="DL27" s="60"/>
      <c r="DM27" s="4"/>
      <c r="DN27" s="4">
        <v>1</v>
      </c>
      <c r="DO27" s="4"/>
      <c r="DP27" s="4">
        <v>1</v>
      </c>
      <c r="DQ27" s="4"/>
      <c r="DR27" s="4"/>
      <c r="DS27" s="60">
        <v>1</v>
      </c>
      <c r="DT27" s="60"/>
      <c r="DU27" s="60"/>
      <c r="DV27" s="4"/>
      <c r="DW27" s="4">
        <v>1</v>
      </c>
      <c r="DX27" s="4"/>
      <c r="DY27" s="4">
        <v>1</v>
      </c>
      <c r="DZ27" s="4"/>
      <c r="EA27" s="4"/>
      <c r="EB27" s="60">
        <v>1</v>
      </c>
      <c r="EC27" s="60"/>
      <c r="ED27" s="60"/>
      <c r="EE27" s="4"/>
      <c r="EF27" s="4">
        <v>1</v>
      </c>
      <c r="EG27" s="4"/>
      <c r="EH27" s="4">
        <v>1</v>
      </c>
      <c r="EI27" s="4"/>
      <c r="EJ27" s="4"/>
      <c r="EK27" s="60">
        <v>1</v>
      </c>
      <c r="EL27" s="60"/>
      <c r="EM27" s="60"/>
      <c r="EN27" s="4"/>
      <c r="EO27" s="4">
        <v>1</v>
      </c>
      <c r="EP27" s="4"/>
      <c r="EQ27" s="4">
        <v>1</v>
      </c>
      <c r="ER27" s="4"/>
      <c r="ES27" s="4"/>
      <c r="ET27" s="60">
        <v>1</v>
      </c>
      <c r="EU27" s="60"/>
      <c r="EV27" s="60"/>
      <c r="EW27" s="4"/>
      <c r="EX27" s="4">
        <v>1</v>
      </c>
      <c r="EY27" s="4"/>
      <c r="EZ27" s="4">
        <v>1</v>
      </c>
      <c r="FA27" s="4"/>
      <c r="FB27" s="4"/>
      <c r="FC27" s="60">
        <v>1</v>
      </c>
      <c r="FD27" s="60"/>
      <c r="FE27" s="60"/>
      <c r="FF27" s="4"/>
      <c r="FG27" s="4">
        <v>1</v>
      </c>
      <c r="FH27" s="4"/>
      <c r="FI27" s="4">
        <v>1</v>
      </c>
      <c r="FJ27" s="4"/>
      <c r="FK27" s="4"/>
    </row>
    <row r="28" spans="1:167">
      <c r="A28" s="3">
        <v>15</v>
      </c>
      <c r="B28" s="4" t="s">
        <v>1417</v>
      </c>
      <c r="C28" s="56">
        <v>1</v>
      </c>
      <c r="D28" s="56"/>
      <c r="E28" s="56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/>
      <c r="AF28" s="4">
        <v>1</v>
      </c>
      <c r="AG28" s="4">
        <v>1</v>
      </c>
      <c r="AH28" s="4"/>
      <c r="AI28" s="58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60">
        <v>1</v>
      </c>
      <c r="CA28" s="60"/>
      <c r="CB28" s="60"/>
      <c r="CC28" s="4"/>
      <c r="CD28" s="4">
        <v>1</v>
      </c>
      <c r="CE28" s="4"/>
      <c r="CF28" s="4">
        <v>1</v>
      </c>
      <c r="CG28" s="4"/>
      <c r="CH28" s="4"/>
      <c r="CI28" s="60">
        <v>1</v>
      </c>
      <c r="CJ28" s="60"/>
      <c r="CK28" s="60"/>
      <c r="CL28" s="4"/>
      <c r="CM28" s="4">
        <v>1</v>
      </c>
      <c r="CN28" s="4"/>
      <c r="CO28" s="4">
        <v>1</v>
      </c>
      <c r="CP28" s="4"/>
      <c r="CQ28" s="4"/>
      <c r="CR28" s="60">
        <v>1</v>
      </c>
      <c r="CS28" s="60"/>
      <c r="CT28" s="60"/>
      <c r="CU28" s="4"/>
      <c r="CV28" s="4">
        <v>1</v>
      </c>
      <c r="CW28" s="4"/>
      <c r="CX28" s="4">
        <v>1</v>
      </c>
      <c r="CY28" s="4"/>
      <c r="CZ28" s="4"/>
      <c r="DA28" s="60">
        <v>1</v>
      </c>
      <c r="DB28" s="60"/>
      <c r="DC28" s="60"/>
      <c r="DD28" s="4"/>
      <c r="DE28" s="4">
        <v>1</v>
      </c>
      <c r="DF28" s="4"/>
      <c r="DG28" s="4">
        <v>1</v>
      </c>
      <c r="DH28" s="4"/>
      <c r="DI28" s="4"/>
      <c r="DJ28" s="60">
        <v>1</v>
      </c>
      <c r="DK28" s="60"/>
      <c r="DL28" s="60"/>
      <c r="DM28" s="4"/>
      <c r="DN28" s="4">
        <v>1</v>
      </c>
      <c r="DO28" s="4"/>
      <c r="DP28" s="4">
        <v>1</v>
      </c>
      <c r="DQ28" s="4"/>
      <c r="DR28" s="4"/>
      <c r="DS28" s="60">
        <v>1</v>
      </c>
      <c r="DT28" s="60"/>
      <c r="DU28" s="60"/>
      <c r="DV28" s="4"/>
      <c r="DW28" s="4">
        <v>1</v>
      </c>
      <c r="DX28" s="4"/>
      <c r="DY28" s="4">
        <v>1</v>
      </c>
      <c r="DZ28" s="4"/>
      <c r="EA28" s="4"/>
      <c r="EB28" s="60">
        <v>1</v>
      </c>
      <c r="EC28" s="60"/>
      <c r="ED28" s="60"/>
      <c r="EE28" s="4"/>
      <c r="EF28" s="4">
        <v>1</v>
      </c>
      <c r="EG28" s="4"/>
      <c r="EH28" s="4">
        <v>1</v>
      </c>
      <c r="EI28" s="4"/>
      <c r="EJ28" s="4"/>
      <c r="EK28" s="60">
        <v>1</v>
      </c>
      <c r="EL28" s="60"/>
      <c r="EM28" s="60"/>
      <c r="EN28" s="4"/>
      <c r="EO28" s="4">
        <v>1</v>
      </c>
      <c r="EP28" s="4"/>
      <c r="EQ28" s="4">
        <v>1</v>
      </c>
      <c r="ER28" s="4"/>
      <c r="ES28" s="4"/>
      <c r="ET28" s="60">
        <v>1</v>
      </c>
      <c r="EU28" s="60"/>
      <c r="EV28" s="60"/>
      <c r="EW28" s="4"/>
      <c r="EX28" s="4">
        <v>1</v>
      </c>
      <c r="EY28" s="4"/>
      <c r="EZ28" s="4">
        <v>1</v>
      </c>
      <c r="FA28" s="4"/>
      <c r="FB28" s="4"/>
      <c r="FC28" s="60">
        <v>1</v>
      </c>
      <c r="FD28" s="60"/>
      <c r="FE28" s="60"/>
      <c r="FF28" s="4"/>
      <c r="FG28" s="4">
        <v>1</v>
      </c>
      <c r="FH28" s="4"/>
      <c r="FI28" s="4">
        <v>1</v>
      </c>
      <c r="FJ28" s="4"/>
      <c r="FK28" s="4"/>
    </row>
    <row r="29" spans="1:167">
      <c r="A29" s="3">
        <v>16</v>
      </c>
      <c r="B29" s="4" t="s">
        <v>1418</v>
      </c>
      <c r="C29" s="56"/>
      <c r="D29" s="56">
        <v>1</v>
      </c>
      <c r="E29" s="56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58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/>
      <c r="BP29" s="4">
        <v>1</v>
      </c>
      <c r="BQ29" s="4">
        <v>1</v>
      </c>
      <c r="BR29" s="4"/>
      <c r="BS29" s="4"/>
      <c r="BT29" s="4"/>
      <c r="BU29" s="4"/>
      <c r="BV29" s="4">
        <v>1</v>
      </c>
      <c r="BW29" s="4">
        <v>1</v>
      </c>
      <c r="BX29" s="4"/>
      <c r="BY29" s="4"/>
      <c r="BZ29" s="60"/>
      <c r="CA29" s="60">
        <v>1</v>
      </c>
      <c r="CB29" s="60"/>
      <c r="CC29" s="4"/>
      <c r="CD29" s="4">
        <v>1</v>
      </c>
      <c r="CE29" s="4"/>
      <c r="CF29" s="4"/>
      <c r="CG29" s="4">
        <v>1</v>
      </c>
      <c r="CH29" s="4"/>
      <c r="CI29" s="60"/>
      <c r="CJ29" s="60">
        <v>1</v>
      </c>
      <c r="CK29" s="60"/>
      <c r="CL29" s="4"/>
      <c r="CM29" s="4">
        <v>1</v>
      </c>
      <c r="CN29" s="4"/>
      <c r="CO29" s="4"/>
      <c r="CP29" s="4">
        <v>1</v>
      </c>
      <c r="CQ29" s="4"/>
      <c r="CR29" s="60"/>
      <c r="CS29" s="60">
        <v>1</v>
      </c>
      <c r="CT29" s="60"/>
      <c r="CU29" s="4"/>
      <c r="CV29" s="4">
        <v>1</v>
      </c>
      <c r="CW29" s="4"/>
      <c r="CX29" s="4"/>
      <c r="CY29" s="4">
        <v>1</v>
      </c>
      <c r="CZ29" s="4"/>
      <c r="DA29" s="60"/>
      <c r="DB29" s="60">
        <v>1</v>
      </c>
      <c r="DC29" s="60"/>
      <c r="DD29" s="4"/>
      <c r="DE29" s="4">
        <v>1</v>
      </c>
      <c r="DF29" s="4"/>
      <c r="DG29" s="4"/>
      <c r="DH29" s="4">
        <v>1</v>
      </c>
      <c r="DI29" s="4"/>
      <c r="DJ29" s="60"/>
      <c r="DK29" s="60">
        <v>1</v>
      </c>
      <c r="DL29" s="60"/>
      <c r="DM29" s="4"/>
      <c r="DN29" s="4">
        <v>1</v>
      </c>
      <c r="DO29" s="4"/>
      <c r="DP29" s="4"/>
      <c r="DQ29" s="4">
        <v>1</v>
      </c>
      <c r="DR29" s="4"/>
      <c r="DS29" s="60"/>
      <c r="DT29" s="60">
        <v>1</v>
      </c>
      <c r="DU29" s="60"/>
      <c r="DV29" s="4"/>
      <c r="DW29" s="4">
        <v>1</v>
      </c>
      <c r="DX29" s="4"/>
      <c r="DY29" s="4"/>
      <c r="DZ29" s="4">
        <v>1</v>
      </c>
      <c r="EA29" s="4"/>
      <c r="EB29" s="60"/>
      <c r="EC29" s="60">
        <v>1</v>
      </c>
      <c r="ED29" s="60"/>
      <c r="EE29" s="4"/>
      <c r="EF29" s="4">
        <v>1</v>
      </c>
      <c r="EG29" s="4"/>
      <c r="EH29" s="4"/>
      <c r="EI29" s="4">
        <v>1</v>
      </c>
      <c r="EJ29" s="4"/>
      <c r="EK29" s="60"/>
      <c r="EL29" s="60">
        <v>1</v>
      </c>
      <c r="EM29" s="60"/>
      <c r="EN29" s="4"/>
      <c r="EO29" s="4">
        <v>1</v>
      </c>
      <c r="EP29" s="4"/>
      <c r="EQ29" s="4"/>
      <c r="ER29" s="4">
        <v>1</v>
      </c>
      <c r="ES29" s="4"/>
      <c r="ET29" s="60"/>
      <c r="EU29" s="60">
        <v>1</v>
      </c>
      <c r="EV29" s="60"/>
      <c r="EW29" s="4"/>
      <c r="EX29" s="4">
        <v>1</v>
      </c>
      <c r="EY29" s="4"/>
      <c r="EZ29" s="4"/>
      <c r="FA29" s="4">
        <v>1</v>
      </c>
      <c r="FB29" s="4"/>
      <c r="FC29" s="60"/>
      <c r="FD29" s="60">
        <v>1</v>
      </c>
      <c r="FE29" s="60"/>
      <c r="FF29" s="4"/>
      <c r="FG29" s="4">
        <v>1</v>
      </c>
      <c r="FH29" s="4"/>
      <c r="FI29" s="4"/>
      <c r="FJ29" s="4">
        <v>1</v>
      </c>
      <c r="FK29" s="4"/>
    </row>
    <row r="30" spans="1:167">
      <c r="A30" s="3">
        <v>17</v>
      </c>
      <c r="B30" s="4" t="s">
        <v>1419</v>
      </c>
      <c r="C30" s="56"/>
      <c r="D30" s="56">
        <v>1</v>
      </c>
      <c r="E30" s="56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/>
      <c r="AF30" s="4">
        <v>1</v>
      </c>
      <c r="AG30" s="4">
        <v>1</v>
      </c>
      <c r="AH30" s="4"/>
      <c r="AI30" s="58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60"/>
      <c r="CA30" s="60">
        <v>1</v>
      </c>
      <c r="CB30" s="60"/>
      <c r="CC30" s="4"/>
      <c r="CD30" s="4">
        <v>1</v>
      </c>
      <c r="CE30" s="4"/>
      <c r="CF30" s="4">
        <v>1</v>
      </c>
      <c r="CG30" s="4"/>
      <c r="CH30" s="4"/>
      <c r="CI30" s="60"/>
      <c r="CJ30" s="60">
        <v>1</v>
      </c>
      <c r="CK30" s="60"/>
      <c r="CL30" s="4"/>
      <c r="CM30" s="4">
        <v>1</v>
      </c>
      <c r="CN30" s="4"/>
      <c r="CO30" s="4">
        <v>1</v>
      </c>
      <c r="CP30" s="4"/>
      <c r="CQ30" s="4"/>
      <c r="CR30" s="60"/>
      <c r="CS30" s="60">
        <v>1</v>
      </c>
      <c r="CT30" s="60"/>
      <c r="CU30" s="4"/>
      <c r="CV30" s="4">
        <v>1</v>
      </c>
      <c r="CW30" s="4"/>
      <c r="CX30" s="4">
        <v>1</v>
      </c>
      <c r="CY30" s="4"/>
      <c r="CZ30" s="4"/>
      <c r="DA30" s="60"/>
      <c r="DB30" s="60">
        <v>1</v>
      </c>
      <c r="DC30" s="60"/>
      <c r="DD30" s="4"/>
      <c r="DE30" s="4">
        <v>1</v>
      </c>
      <c r="DF30" s="4"/>
      <c r="DG30" s="4">
        <v>1</v>
      </c>
      <c r="DH30" s="4"/>
      <c r="DI30" s="4"/>
      <c r="DJ30" s="60"/>
      <c r="DK30" s="60">
        <v>1</v>
      </c>
      <c r="DL30" s="60"/>
      <c r="DM30" s="4"/>
      <c r="DN30" s="4">
        <v>1</v>
      </c>
      <c r="DO30" s="4"/>
      <c r="DP30" s="4">
        <v>1</v>
      </c>
      <c r="DQ30" s="4"/>
      <c r="DR30" s="4"/>
      <c r="DS30" s="60"/>
      <c r="DT30" s="60">
        <v>1</v>
      </c>
      <c r="DU30" s="60"/>
      <c r="DV30" s="4"/>
      <c r="DW30" s="4">
        <v>1</v>
      </c>
      <c r="DX30" s="4"/>
      <c r="DY30" s="4">
        <v>1</v>
      </c>
      <c r="DZ30" s="4"/>
      <c r="EA30" s="4"/>
      <c r="EB30" s="60"/>
      <c r="EC30" s="60">
        <v>1</v>
      </c>
      <c r="ED30" s="60"/>
      <c r="EE30" s="4"/>
      <c r="EF30" s="4">
        <v>1</v>
      </c>
      <c r="EG30" s="4"/>
      <c r="EH30" s="4">
        <v>1</v>
      </c>
      <c r="EI30" s="4"/>
      <c r="EJ30" s="4"/>
      <c r="EK30" s="60"/>
      <c r="EL30" s="60">
        <v>1</v>
      </c>
      <c r="EM30" s="60"/>
      <c r="EN30" s="4"/>
      <c r="EO30" s="4">
        <v>1</v>
      </c>
      <c r="EP30" s="4"/>
      <c r="EQ30" s="4">
        <v>1</v>
      </c>
      <c r="ER30" s="4"/>
      <c r="ES30" s="4"/>
      <c r="ET30" s="60"/>
      <c r="EU30" s="60">
        <v>1</v>
      </c>
      <c r="EV30" s="60"/>
      <c r="EW30" s="4"/>
      <c r="EX30" s="4">
        <v>1</v>
      </c>
      <c r="EY30" s="4"/>
      <c r="EZ30" s="4">
        <v>1</v>
      </c>
      <c r="FA30" s="4"/>
      <c r="FB30" s="4"/>
      <c r="FC30" s="60"/>
      <c r="FD30" s="60">
        <v>1</v>
      </c>
      <c r="FE30" s="60"/>
      <c r="FF30" s="4"/>
      <c r="FG30" s="4">
        <v>1</v>
      </c>
      <c r="FH30" s="4"/>
      <c r="FI30" s="4">
        <v>1</v>
      </c>
      <c r="FJ30" s="4"/>
      <c r="FK30" s="4"/>
    </row>
    <row r="31" spans="1:167">
      <c r="A31" s="3">
        <v>18</v>
      </c>
      <c r="B31" s="4" t="s">
        <v>1420</v>
      </c>
      <c r="C31" s="56"/>
      <c r="D31" s="56">
        <v>1</v>
      </c>
      <c r="E31" s="56"/>
      <c r="F31" s="4"/>
      <c r="G31" s="4">
        <v>1</v>
      </c>
      <c r="H31" s="4"/>
      <c r="I31" s="4"/>
      <c r="J31" s="4"/>
      <c r="K31" s="4">
        <v>1</v>
      </c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58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60"/>
      <c r="CA31" s="60">
        <v>1</v>
      </c>
      <c r="CB31" s="60"/>
      <c r="CC31" s="4"/>
      <c r="CD31" s="4">
        <v>1</v>
      </c>
      <c r="CE31" s="4"/>
      <c r="CF31" s="4"/>
      <c r="CG31" s="4"/>
      <c r="CH31" s="4">
        <v>1</v>
      </c>
      <c r="CI31" s="60"/>
      <c r="CJ31" s="60">
        <v>1</v>
      </c>
      <c r="CK31" s="60"/>
      <c r="CL31" s="4"/>
      <c r="CM31" s="4">
        <v>1</v>
      </c>
      <c r="CN31" s="4"/>
      <c r="CO31" s="4"/>
      <c r="CP31" s="4"/>
      <c r="CQ31" s="4">
        <v>1</v>
      </c>
      <c r="CR31" s="60"/>
      <c r="CS31" s="60">
        <v>1</v>
      </c>
      <c r="CT31" s="60"/>
      <c r="CU31" s="4"/>
      <c r="CV31" s="4">
        <v>1</v>
      </c>
      <c r="CW31" s="4"/>
      <c r="CX31" s="4"/>
      <c r="CY31" s="4"/>
      <c r="CZ31" s="4">
        <v>1</v>
      </c>
      <c r="DA31" s="60"/>
      <c r="DB31" s="60">
        <v>1</v>
      </c>
      <c r="DC31" s="60"/>
      <c r="DD31" s="4"/>
      <c r="DE31" s="4">
        <v>1</v>
      </c>
      <c r="DF31" s="4"/>
      <c r="DG31" s="4"/>
      <c r="DH31" s="4"/>
      <c r="DI31" s="4">
        <v>1</v>
      </c>
      <c r="DJ31" s="60"/>
      <c r="DK31" s="60">
        <v>1</v>
      </c>
      <c r="DL31" s="60"/>
      <c r="DM31" s="4"/>
      <c r="DN31" s="4">
        <v>1</v>
      </c>
      <c r="DO31" s="4"/>
      <c r="DP31" s="4"/>
      <c r="DQ31" s="4"/>
      <c r="DR31" s="4">
        <v>1</v>
      </c>
      <c r="DS31" s="60"/>
      <c r="DT31" s="60">
        <v>1</v>
      </c>
      <c r="DU31" s="60"/>
      <c r="DV31" s="4"/>
      <c r="DW31" s="4">
        <v>1</v>
      </c>
      <c r="DX31" s="4"/>
      <c r="DY31" s="4"/>
      <c r="DZ31" s="4"/>
      <c r="EA31" s="4">
        <v>1</v>
      </c>
      <c r="EB31" s="60"/>
      <c r="EC31" s="60">
        <v>1</v>
      </c>
      <c r="ED31" s="60"/>
      <c r="EE31" s="4"/>
      <c r="EF31" s="4">
        <v>1</v>
      </c>
      <c r="EG31" s="4"/>
      <c r="EH31" s="4"/>
      <c r="EI31" s="4"/>
      <c r="EJ31" s="4">
        <v>1</v>
      </c>
      <c r="EK31" s="60"/>
      <c r="EL31" s="60">
        <v>1</v>
      </c>
      <c r="EM31" s="60"/>
      <c r="EN31" s="4"/>
      <c r="EO31" s="4">
        <v>1</v>
      </c>
      <c r="EP31" s="4"/>
      <c r="EQ31" s="4"/>
      <c r="ER31" s="4"/>
      <c r="ES31" s="4">
        <v>1</v>
      </c>
      <c r="ET31" s="60"/>
      <c r="EU31" s="60">
        <v>1</v>
      </c>
      <c r="EV31" s="60"/>
      <c r="EW31" s="4"/>
      <c r="EX31" s="4">
        <v>1</v>
      </c>
      <c r="EY31" s="4"/>
      <c r="EZ31" s="4"/>
      <c r="FA31" s="4"/>
      <c r="FB31" s="4">
        <v>1</v>
      </c>
      <c r="FC31" s="60"/>
      <c r="FD31" s="60">
        <v>1</v>
      </c>
      <c r="FE31" s="60"/>
      <c r="FF31" s="4"/>
      <c r="FG31" s="4">
        <v>1</v>
      </c>
      <c r="FH31" s="4"/>
      <c r="FI31" s="4"/>
      <c r="FJ31" s="4"/>
      <c r="FK31" s="4">
        <v>1</v>
      </c>
    </row>
    <row r="32" spans="1:167">
      <c r="A32" s="3">
        <v>19</v>
      </c>
      <c r="B32" s="4" t="s">
        <v>1421</v>
      </c>
      <c r="C32" s="56">
        <v>1</v>
      </c>
      <c r="D32" s="56"/>
      <c r="E32" s="56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58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60">
        <v>1</v>
      </c>
      <c r="CA32" s="60"/>
      <c r="CB32" s="60"/>
      <c r="CC32" s="4">
        <v>1</v>
      </c>
      <c r="CD32" s="4"/>
      <c r="CE32" s="4"/>
      <c r="CF32" s="4">
        <v>1</v>
      </c>
      <c r="CG32" s="4"/>
      <c r="CH32" s="4"/>
      <c r="CI32" s="60">
        <v>1</v>
      </c>
      <c r="CJ32" s="60"/>
      <c r="CK32" s="60"/>
      <c r="CL32" s="4">
        <v>1</v>
      </c>
      <c r="CM32" s="4"/>
      <c r="CN32" s="4"/>
      <c r="CO32" s="4">
        <v>1</v>
      </c>
      <c r="CP32" s="4"/>
      <c r="CQ32" s="4"/>
      <c r="CR32" s="60">
        <v>1</v>
      </c>
      <c r="CS32" s="60"/>
      <c r="CT32" s="60"/>
      <c r="CU32" s="4">
        <v>1</v>
      </c>
      <c r="CV32" s="4"/>
      <c r="CW32" s="4"/>
      <c r="CX32" s="4">
        <v>1</v>
      </c>
      <c r="CY32" s="4"/>
      <c r="CZ32" s="4"/>
      <c r="DA32" s="60">
        <v>1</v>
      </c>
      <c r="DB32" s="60"/>
      <c r="DC32" s="60"/>
      <c r="DD32" s="4">
        <v>1</v>
      </c>
      <c r="DE32" s="4"/>
      <c r="DF32" s="4"/>
      <c r="DG32" s="4">
        <v>1</v>
      </c>
      <c r="DH32" s="4"/>
      <c r="DI32" s="4"/>
      <c r="DJ32" s="60">
        <v>1</v>
      </c>
      <c r="DK32" s="60"/>
      <c r="DL32" s="60"/>
      <c r="DM32" s="4">
        <v>1</v>
      </c>
      <c r="DN32" s="4"/>
      <c r="DO32" s="4"/>
      <c r="DP32" s="4">
        <v>1</v>
      </c>
      <c r="DQ32" s="4"/>
      <c r="DR32" s="4"/>
      <c r="DS32" s="60">
        <v>1</v>
      </c>
      <c r="DT32" s="60"/>
      <c r="DU32" s="60"/>
      <c r="DV32" s="4">
        <v>1</v>
      </c>
      <c r="DW32" s="4"/>
      <c r="DX32" s="4"/>
      <c r="DY32" s="4">
        <v>1</v>
      </c>
      <c r="DZ32" s="4"/>
      <c r="EA32" s="4"/>
      <c r="EB32" s="60">
        <v>1</v>
      </c>
      <c r="EC32" s="60"/>
      <c r="ED32" s="60"/>
      <c r="EE32" s="4">
        <v>1</v>
      </c>
      <c r="EF32" s="4"/>
      <c r="EG32" s="4"/>
      <c r="EH32" s="4">
        <v>1</v>
      </c>
      <c r="EI32" s="4"/>
      <c r="EJ32" s="4"/>
      <c r="EK32" s="60">
        <v>1</v>
      </c>
      <c r="EL32" s="60"/>
      <c r="EM32" s="60"/>
      <c r="EN32" s="4">
        <v>1</v>
      </c>
      <c r="EO32" s="4"/>
      <c r="EP32" s="4"/>
      <c r="EQ32" s="4">
        <v>1</v>
      </c>
      <c r="ER32" s="4"/>
      <c r="ES32" s="4"/>
      <c r="ET32" s="60">
        <v>1</v>
      </c>
      <c r="EU32" s="60"/>
      <c r="EV32" s="60"/>
      <c r="EW32" s="4">
        <v>1</v>
      </c>
      <c r="EX32" s="4"/>
      <c r="EY32" s="4"/>
      <c r="EZ32" s="4">
        <v>1</v>
      </c>
      <c r="FA32" s="4"/>
      <c r="FB32" s="4"/>
      <c r="FC32" s="60">
        <v>1</v>
      </c>
      <c r="FD32" s="60"/>
      <c r="FE32" s="60"/>
      <c r="FF32" s="4">
        <v>1</v>
      </c>
      <c r="FG32" s="4"/>
      <c r="FH32" s="4"/>
      <c r="FI32" s="4">
        <v>1</v>
      </c>
      <c r="FJ32" s="4"/>
      <c r="FK32" s="4"/>
    </row>
    <row r="33" spans="1:167">
      <c r="A33" s="3">
        <v>20</v>
      </c>
      <c r="B33" s="4" t="s">
        <v>1422</v>
      </c>
      <c r="C33" s="56">
        <v>1</v>
      </c>
      <c r="D33" s="56"/>
      <c r="E33" s="56"/>
      <c r="F33" s="4">
        <v>1</v>
      </c>
      <c r="G33" s="4"/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/>
      <c r="T33" s="4">
        <v>1</v>
      </c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58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>
        <v>1</v>
      </c>
      <c r="BE33" s="4"/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/>
      <c r="BV33" s="4">
        <v>1</v>
      </c>
      <c r="BW33" s="4"/>
      <c r="BX33" s="4">
        <v>1</v>
      </c>
      <c r="BY33" s="4"/>
      <c r="BZ33" s="60">
        <v>1</v>
      </c>
      <c r="CA33" s="60"/>
      <c r="CB33" s="60"/>
      <c r="CC33" s="4">
        <v>1</v>
      </c>
      <c r="CD33" s="4"/>
      <c r="CE33" s="4"/>
      <c r="CF33" s="4"/>
      <c r="CG33" s="4"/>
      <c r="CH33" s="4">
        <v>1</v>
      </c>
      <c r="CI33" s="60">
        <v>1</v>
      </c>
      <c r="CJ33" s="60"/>
      <c r="CK33" s="60"/>
      <c r="CL33" s="4">
        <v>1</v>
      </c>
      <c r="CM33" s="4"/>
      <c r="CN33" s="4"/>
      <c r="CO33" s="4"/>
      <c r="CP33" s="4"/>
      <c r="CQ33" s="4">
        <v>1</v>
      </c>
      <c r="CR33" s="60">
        <v>1</v>
      </c>
      <c r="CS33" s="60"/>
      <c r="CT33" s="60"/>
      <c r="CU33" s="4">
        <v>1</v>
      </c>
      <c r="CV33" s="4"/>
      <c r="CW33" s="4"/>
      <c r="CX33" s="4"/>
      <c r="CY33" s="4"/>
      <c r="CZ33" s="4">
        <v>1</v>
      </c>
      <c r="DA33" s="60">
        <v>1</v>
      </c>
      <c r="DB33" s="60"/>
      <c r="DC33" s="60"/>
      <c r="DD33" s="4">
        <v>1</v>
      </c>
      <c r="DE33" s="4"/>
      <c r="DF33" s="4"/>
      <c r="DG33" s="4"/>
      <c r="DH33" s="4"/>
      <c r="DI33" s="4">
        <v>1</v>
      </c>
      <c r="DJ33" s="60">
        <v>1</v>
      </c>
      <c r="DK33" s="60"/>
      <c r="DL33" s="60"/>
      <c r="DM33" s="4">
        <v>1</v>
      </c>
      <c r="DN33" s="4"/>
      <c r="DO33" s="4"/>
      <c r="DP33" s="4"/>
      <c r="DQ33" s="4"/>
      <c r="DR33" s="4">
        <v>1</v>
      </c>
      <c r="DS33" s="60">
        <v>1</v>
      </c>
      <c r="DT33" s="60"/>
      <c r="DU33" s="60"/>
      <c r="DV33" s="4">
        <v>1</v>
      </c>
      <c r="DW33" s="4"/>
      <c r="DX33" s="4"/>
      <c r="DY33" s="4"/>
      <c r="DZ33" s="4"/>
      <c r="EA33" s="4">
        <v>1</v>
      </c>
      <c r="EB33" s="60">
        <v>1</v>
      </c>
      <c r="EC33" s="60"/>
      <c r="ED33" s="60"/>
      <c r="EE33" s="4">
        <v>1</v>
      </c>
      <c r="EF33" s="4"/>
      <c r="EG33" s="4"/>
      <c r="EH33" s="4"/>
      <c r="EI33" s="4"/>
      <c r="EJ33" s="4">
        <v>1</v>
      </c>
      <c r="EK33" s="60">
        <v>1</v>
      </c>
      <c r="EL33" s="60"/>
      <c r="EM33" s="60"/>
      <c r="EN33" s="4">
        <v>1</v>
      </c>
      <c r="EO33" s="4"/>
      <c r="EP33" s="4"/>
      <c r="EQ33" s="4"/>
      <c r="ER33" s="4"/>
      <c r="ES33" s="4">
        <v>1</v>
      </c>
      <c r="ET33" s="60">
        <v>1</v>
      </c>
      <c r="EU33" s="60"/>
      <c r="EV33" s="60"/>
      <c r="EW33" s="4">
        <v>1</v>
      </c>
      <c r="EX33" s="4"/>
      <c r="EY33" s="4"/>
      <c r="EZ33" s="4"/>
      <c r="FA33" s="4"/>
      <c r="FB33" s="4">
        <v>1</v>
      </c>
      <c r="FC33" s="60">
        <v>1</v>
      </c>
      <c r="FD33" s="60"/>
      <c r="FE33" s="60"/>
      <c r="FF33" s="4">
        <v>1</v>
      </c>
      <c r="FG33" s="4"/>
      <c r="FH33" s="4"/>
      <c r="FI33" s="4"/>
      <c r="FJ33" s="4"/>
      <c r="FK33" s="4">
        <v>1</v>
      </c>
    </row>
    <row r="34" spans="1:167">
      <c r="A34" s="3">
        <v>21</v>
      </c>
      <c r="B34" s="4" t="s">
        <v>1423</v>
      </c>
      <c r="C34" s="56">
        <v>1</v>
      </c>
      <c r="D34" s="56"/>
      <c r="E34" s="56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58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/>
      <c r="BP34" s="4">
        <v>1</v>
      </c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60">
        <v>1</v>
      </c>
      <c r="CA34" s="60"/>
      <c r="CB34" s="60"/>
      <c r="CC34" s="4">
        <v>1</v>
      </c>
      <c r="CD34" s="4"/>
      <c r="CE34" s="4"/>
      <c r="CF34" s="4"/>
      <c r="CG34" s="4">
        <v>1</v>
      </c>
      <c r="CH34" s="4"/>
      <c r="CI34" s="60">
        <v>1</v>
      </c>
      <c r="CJ34" s="60"/>
      <c r="CK34" s="60"/>
      <c r="CL34" s="4">
        <v>1</v>
      </c>
      <c r="CM34" s="4"/>
      <c r="CN34" s="4"/>
      <c r="CO34" s="4"/>
      <c r="CP34" s="4">
        <v>1</v>
      </c>
      <c r="CQ34" s="4"/>
      <c r="CR34" s="60">
        <v>1</v>
      </c>
      <c r="CS34" s="60"/>
      <c r="CT34" s="60"/>
      <c r="CU34" s="4">
        <v>1</v>
      </c>
      <c r="CV34" s="4"/>
      <c r="CW34" s="4"/>
      <c r="CX34" s="4"/>
      <c r="CY34" s="4">
        <v>1</v>
      </c>
      <c r="CZ34" s="4"/>
      <c r="DA34" s="60">
        <v>1</v>
      </c>
      <c r="DB34" s="60"/>
      <c r="DC34" s="60"/>
      <c r="DD34" s="4">
        <v>1</v>
      </c>
      <c r="DE34" s="4"/>
      <c r="DF34" s="4"/>
      <c r="DG34" s="4"/>
      <c r="DH34" s="4">
        <v>1</v>
      </c>
      <c r="DI34" s="4"/>
      <c r="DJ34" s="60">
        <v>1</v>
      </c>
      <c r="DK34" s="60"/>
      <c r="DL34" s="60"/>
      <c r="DM34" s="4">
        <v>1</v>
      </c>
      <c r="DN34" s="4"/>
      <c r="DO34" s="4"/>
      <c r="DP34" s="4"/>
      <c r="DQ34" s="4">
        <v>1</v>
      </c>
      <c r="DR34" s="4"/>
      <c r="DS34" s="60">
        <v>1</v>
      </c>
      <c r="DT34" s="60"/>
      <c r="DU34" s="60"/>
      <c r="DV34" s="4">
        <v>1</v>
      </c>
      <c r="DW34" s="4"/>
      <c r="DX34" s="4"/>
      <c r="DY34" s="4"/>
      <c r="DZ34" s="4">
        <v>1</v>
      </c>
      <c r="EA34" s="4"/>
      <c r="EB34" s="60">
        <v>1</v>
      </c>
      <c r="EC34" s="60"/>
      <c r="ED34" s="60"/>
      <c r="EE34" s="4">
        <v>1</v>
      </c>
      <c r="EF34" s="4"/>
      <c r="EG34" s="4"/>
      <c r="EH34" s="4"/>
      <c r="EI34" s="4">
        <v>1</v>
      </c>
      <c r="EJ34" s="4"/>
      <c r="EK34" s="60">
        <v>1</v>
      </c>
      <c r="EL34" s="60"/>
      <c r="EM34" s="60"/>
      <c r="EN34" s="4">
        <v>1</v>
      </c>
      <c r="EO34" s="4"/>
      <c r="EP34" s="4"/>
      <c r="EQ34" s="4"/>
      <c r="ER34" s="4">
        <v>1</v>
      </c>
      <c r="ES34" s="4"/>
      <c r="ET34" s="60">
        <v>1</v>
      </c>
      <c r="EU34" s="60"/>
      <c r="EV34" s="60"/>
      <c r="EW34" s="4">
        <v>1</v>
      </c>
      <c r="EX34" s="4"/>
      <c r="EY34" s="4"/>
      <c r="EZ34" s="4"/>
      <c r="FA34" s="4">
        <v>1</v>
      </c>
      <c r="FB34" s="4"/>
      <c r="FC34" s="60">
        <v>1</v>
      </c>
      <c r="FD34" s="60"/>
      <c r="FE34" s="60"/>
      <c r="FF34" s="4">
        <v>1</v>
      </c>
      <c r="FG34" s="4"/>
      <c r="FH34" s="4"/>
      <c r="FI34" s="4"/>
      <c r="FJ34" s="4">
        <v>1</v>
      </c>
      <c r="FK34" s="4"/>
    </row>
    <row r="35" spans="1:167">
      <c r="A35" s="3">
        <v>22</v>
      </c>
      <c r="B35" s="4" t="s">
        <v>1424</v>
      </c>
      <c r="C35" s="56">
        <v>1</v>
      </c>
      <c r="D35" s="56"/>
      <c r="E35" s="5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/>
      <c r="AF35" s="4">
        <v>1</v>
      </c>
      <c r="AG35" s="4"/>
      <c r="AH35" s="4">
        <v>1</v>
      </c>
      <c r="AI35" s="58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60">
        <v>1</v>
      </c>
      <c r="CA35" s="60"/>
      <c r="CB35" s="60"/>
      <c r="CC35" s="4">
        <v>1</v>
      </c>
      <c r="CD35" s="4"/>
      <c r="CE35" s="4"/>
      <c r="CF35" s="4">
        <v>1</v>
      </c>
      <c r="CG35" s="4"/>
      <c r="CH35" s="4"/>
      <c r="CI35" s="60">
        <v>1</v>
      </c>
      <c r="CJ35" s="60"/>
      <c r="CK35" s="60"/>
      <c r="CL35" s="4">
        <v>1</v>
      </c>
      <c r="CM35" s="4"/>
      <c r="CN35" s="4"/>
      <c r="CO35" s="4">
        <v>1</v>
      </c>
      <c r="CP35" s="4"/>
      <c r="CQ35" s="4"/>
      <c r="CR35" s="60">
        <v>1</v>
      </c>
      <c r="CS35" s="60"/>
      <c r="CT35" s="60"/>
      <c r="CU35" s="4">
        <v>1</v>
      </c>
      <c r="CV35" s="4"/>
      <c r="CW35" s="4"/>
      <c r="CX35" s="4">
        <v>1</v>
      </c>
      <c r="CY35" s="4"/>
      <c r="CZ35" s="4"/>
      <c r="DA35" s="60">
        <v>1</v>
      </c>
      <c r="DB35" s="60"/>
      <c r="DC35" s="60"/>
      <c r="DD35" s="4">
        <v>1</v>
      </c>
      <c r="DE35" s="4"/>
      <c r="DF35" s="4"/>
      <c r="DG35" s="4">
        <v>1</v>
      </c>
      <c r="DH35" s="4"/>
      <c r="DI35" s="4"/>
      <c r="DJ35" s="60">
        <v>1</v>
      </c>
      <c r="DK35" s="60"/>
      <c r="DL35" s="60"/>
      <c r="DM35" s="4">
        <v>1</v>
      </c>
      <c r="DN35" s="4"/>
      <c r="DO35" s="4"/>
      <c r="DP35" s="4">
        <v>1</v>
      </c>
      <c r="DQ35" s="4"/>
      <c r="DR35" s="4"/>
      <c r="DS35" s="60">
        <v>1</v>
      </c>
      <c r="DT35" s="60"/>
      <c r="DU35" s="60"/>
      <c r="DV35" s="4">
        <v>1</v>
      </c>
      <c r="DW35" s="4"/>
      <c r="DX35" s="4"/>
      <c r="DY35" s="4">
        <v>1</v>
      </c>
      <c r="DZ35" s="4"/>
      <c r="EA35" s="4"/>
      <c r="EB35" s="60">
        <v>1</v>
      </c>
      <c r="EC35" s="60"/>
      <c r="ED35" s="60"/>
      <c r="EE35" s="4">
        <v>1</v>
      </c>
      <c r="EF35" s="4"/>
      <c r="EG35" s="4"/>
      <c r="EH35" s="4">
        <v>1</v>
      </c>
      <c r="EI35" s="4"/>
      <c r="EJ35" s="4"/>
      <c r="EK35" s="60">
        <v>1</v>
      </c>
      <c r="EL35" s="60"/>
      <c r="EM35" s="60"/>
      <c r="EN35" s="4">
        <v>1</v>
      </c>
      <c r="EO35" s="4"/>
      <c r="EP35" s="4"/>
      <c r="EQ35" s="4">
        <v>1</v>
      </c>
      <c r="ER35" s="4"/>
      <c r="ES35" s="4"/>
      <c r="ET35" s="60">
        <v>1</v>
      </c>
      <c r="EU35" s="60"/>
      <c r="EV35" s="60"/>
      <c r="EW35" s="4">
        <v>1</v>
      </c>
      <c r="EX35" s="4"/>
      <c r="EY35" s="4"/>
      <c r="EZ35" s="4">
        <v>1</v>
      </c>
      <c r="FA35" s="4"/>
      <c r="FB35" s="4"/>
      <c r="FC35" s="60">
        <v>1</v>
      </c>
      <c r="FD35" s="60"/>
      <c r="FE35" s="60"/>
      <c r="FF35" s="4">
        <v>1</v>
      </c>
      <c r="FG35" s="4"/>
      <c r="FH35" s="4"/>
      <c r="FI35" s="4">
        <v>1</v>
      </c>
      <c r="FJ35" s="4"/>
      <c r="FK35" s="4"/>
    </row>
    <row r="36" spans="1:167">
      <c r="A36" s="3">
        <v>23</v>
      </c>
      <c r="B36" s="4" t="s">
        <v>1425</v>
      </c>
      <c r="C36" s="56">
        <v>1</v>
      </c>
      <c r="D36" s="56"/>
      <c r="E36" s="5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58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60">
        <v>1</v>
      </c>
      <c r="CA36" s="60"/>
      <c r="CB36" s="60"/>
      <c r="CC36" s="4">
        <v>1</v>
      </c>
      <c r="CD36" s="4"/>
      <c r="CE36" s="4"/>
      <c r="CF36" s="4">
        <v>1</v>
      </c>
      <c r="CG36" s="4"/>
      <c r="CH36" s="4"/>
      <c r="CI36" s="60">
        <v>1</v>
      </c>
      <c r="CJ36" s="60"/>
      <c r="CK36" s="60"/>
      <c r="CL36" s="4">
        <v>1</v>
      </c>
      <c r="CM36" s="4"/>
      <c r="CN36" s="4"/>
      <c r="CO36" s="4">
        <v>1</v>
      </c>
      <c r="CP36" s="4"/>
      <c r="CQ36" s="4"/>
      <c r="CR36" s="60">
        <v>1</v>
      </c>
      <c r="CS36" s="60"/>
      <c r="CT36" s="60"/>
      <c r="CU36" s="4">
        <v>1</v>
      </c>
      <c r="CV36" s="4"/>
      <c r="CW36" s="4"/>
      <c r="CX36" s="4">
        <v>1</v>
      </c>
      <c r="CY36" s="4"/>
      <c r="CZ36" s="4"/>
      <c r="DA36" s="60">
        <v>1</v>
      </c>
      <c r="DB36" s="60"/>
      <c r="DC36" s="60"/>
      <c r="DD36" s="4">
        <v>1</v>
      </c>
      <c r="DE36" s="4"/>
      <c r="DF36" s="4"/>
      <c r="DG36" s="4">
        <v>1</v>
      </c>
      <c r="DH36" s="4"/>
      <c r="DI36" s="4"/>
      <c r="DJ36" s="60">
        <v>1</v>
      </c>
      <c r="DK36" s="60"/>
      <c r="DL36" s="60"/>
      <c r="DM36" s="4">
        <v>1</v>
      </c>
      <c r="DN36" s="4"/>
      <c r="DO36" s="4"/>
      <c r="DP36" s="4">
        <v>1</v>
      </c>
      <c r="DQ36" s="4"/>
      <c r="DR36" s="4"/>
      <c r="DS36" s="60">
        <v>1</v>
      </c>
      <c r="DT36" s="60"/>
      <c r="DU36" s="60"/>
      <c r="DV36" s="4">
        <v>1</v>
      </c>
      <c r="DW36" s="4"/>
      <c r="DX36" s="4"/>
      <c r="DY36" s="4">
        <v>1</v>
      </c>
      <c r="DZ36" s="4"/>
      <c r="EA36" s="4"/>
      <c r="EB36" s="60">
        <v>1</v>
      </c>
      <c r="EC36" s="60"/>
      <c r="ED36" s="60"/>
      <c r="EE36" s="4">
        <v>1</v>
      </c>
      <c r="EF36" s="4"/>
      <c r="EG36" s="4"/>
      <c r="EH36" s="4">
        <v>1</v>
      </c>
      <c r="EI36" s="4"/>
      <c r="EJ36" s="4"/>
      <c r="EK36" s="60">
        <v>1</v>
      </c>
      <c r="EL36" s="60"/>
      <c r="EM36" s="60"/>
      <c r="EN36" s="4">
        <v>1</v>
      </c>
      <c r="EO36" s="4"/>
      <c r="EP36" s="4"/>
      <c r="EQ36" s="4">
        <v>1</v>
      </c>
      <c r="ER36" s="4"/>
      <c r="ES36" s="4"/>
      <c r="ET36" s="60">
        <v>1</v>
      </c>
      <c r="EU36" s="60"/>
      <c r="EV36" s="60"/>
      <c r="EW36" s="4">
        <v>1</v>
      </c>
      <c r="EX36" s="4"/>
      <c r="EY36" s="4"/>
      <c r="EZ36" s="4">
        <v>1</v>
      </c>
      <c r="FA36" s="4"/>
      <c r="FB36" s="4"/>
      <c r="FC36" s="60">
        <v>1</v>
      </c>
      <c r="FD36" s="60"/>
      <c r="FE36" s="60"/>
      <c r="FF36" s="4">
        <v>1</v>
      </c>
      <c r="FG36" s="4"/>
      <c r="FH36" s="4"/>
      <c r="FI36" s="4">
        <v>1</v>
      </c>
      <c r="FJ36" s="4"/>
      <c r="FK36" s="4"/>
    </row>
    <row r="37" spans="1:167">
      <c r="A37" s="3">
        <v>24</v>
      </c>
      <c r="B37" s="4" t="s">
        <v>1426</v>
      </c>
      <c r="C37" s="56">
        <v>1</v>
      </c>
      <c r="D37" s="56"/>
      <c r="E37" s="56"/>
      <c r="F37" s="4">
        <v>1</v>
      </c>
      <c r="G37" s="4"/>
      <c r="H37" s="4"/>
      <c r="I37" s="4"/>
      <c r="J37" s="4"/>
      <c r="K37" s="4">
        <v>1</v>
      </c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58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>
        <v>1</v>
      </c>
      <c r="BE37" s="4"/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60">
        <v>1</v>
      </c>
      <c r="CA37" s="60"/>
      <c r="CB37" s="60"/>
      <c r="CC37" s="4">
        <v>1</v>
      </c>
      <c r="CD37" s="4"/>
      <c r="CE37" s="4"/>
      <c r="CF37" s="4"/>
      <c r="CG37" s="4"/>
      <c r="CH37" s="4">
        <v>1</v>
      </c>
      <c r="CI37" s="60">
        <v>1</v>
      </c>
      <c r="CJ37" s="60"/>
      <c r="CK37" s="60"/>
      <c r="CL37" s="4">
        <v>1</v>
      </c>
      <c r="CM37" s="4"/>
      <c r="CN37" s="4"/>
      <c r="CO37" s="4"/>
      <c r="CP37" s="4"/>
      <c r="CQ37" s="4">
        <v>1</v>
      </c>
      <c r="CR37" s="60">
        <v>1</v>
      </c>
      <c r="CS37" s="60"/>
      <c r="CT37" s="60"/>
      <c r="CU37" s="4">
        <v>1</v>
      </c>
      <c r="CV37" s="4"/>
      <c r="CW37" s="4"/>
      <c r="CX37" s="4"/>
      <c r="CY37" s="4"/>
      <c r="CZ37" s="4">
        <v>1</v>
      </c>
      <c r="DA37" s="60">
        <v>1</v>
      </c>
      <c r="DB37" s="60"/>
      <c r="DC37" s="60"/>
      <c r="DD37" s="4">
        <v>1</v>
      </c>
      <c r="DE37" s="4"/>
      <c r="DF37" s="4"/>
      <c r="DG37" s="4"/>
      <c r="DH37" s="4"/>
      <c r="DI37" s="4">
        <v>1</v>
      </c>
      <c r="DJ37" s="60">
        <v>1</v>
      </c>
      <c r="DK37" s="60"/>
      <c r="DL37" s="60"/>
      <c r="DM37" s="4">
        <v>1</v>
      </c>
      <c r="DN37" s="4"/>
      <c r="DO37" s="4"/>
      <c r="DP37" s="4"/>
      <c r="DQ37" s="4"/>
      <c r="DR37" s="4">
        <v>1</v>
      </c>
      <c r="DS37" s="60">
        <v>1</v>
      </c>
      <c r="DT37" s="60"/>
      <c r="DU37" s="60"/>
      <c r="DV37" s="4">
        <v>1</v>
      </c>
      <c r="DW37" s="4"/>
      <c r="DX37" s="4"/>
      <c r="DY37" s="4"/>
      <c r="DZ37" s="4"/>
      <c r="EA37" s="4">
        <v>1</v>
      </c>
      <c r="EB37" s="60">
        <v>1</v>
      </c>
      <c r="EC37" s="60"/>
      <c r="ED37" s="60"/>
      <c r="EE37" s="4">
        <v>1</v>
      </c>
      <c r="EF37" s="4"/>
      <c r="EG37" s="4"/>
      <c r="EH37" s="4"/>
      <c r="EI37" s="4"/>
      <c r="EJ37" s="4">
        <v>1</v>
      </c>
      <c r="EK37" s="60">
        <v>1</v>
      </c>
      <c r="EL37" s="60"/>
      <c r="EM37" s="60"/>
      <c r="EN37" s="4">
        <v>1</v>
      </c>
      <c r="EO37" s="4"/>
      <c r="EP37" s="4"/>
      <c r="EQ37" s="4"/>
      <c r="ER37" s="4"/>
      <c r="ES37" s="4">
        <v>1</v>
      </c>
      <c r="ET37" s="60">
        <v>1</v>
      </c>
      <c r="EU37" s="60"/>
      <c r="EV37" s="60"/>
      <c r="EW37" s="4">
        <v>1</v>
      </c>
      <c r="EX37" s="4"/>
      <c r="EY37" s="4"/>
      <c r="EZ37" s="4"/>
      <c r="FA37" s="4"/>
      <c r="FB37" s="4">
        <v>1</v>
      </c>
      <c r="FC37" s="60">
        <v>1</v>
      </c>
      <c r="FD37" s="60"/>
      <c r="FE37" s="60"/>
      <c r="FF37" s="4">
        <v>1</v>
      </c>
      <c r="FG37" s="4"/>
      <c r="FH37" s="4"/>
      <c r="FI37" s="4"/>
      <c r="FJ37" s="4"/>
      <c r="FK37" s="4">
        <v>1</v>
      </c>
    </row>
    <row r="38" spans="1:167">
      <c r="A38" s="56">
        <v>25</v>
      </c>
      <c r="B38" s="4" t="s">
        <v>1427</v>
      </c>
      <c r="C38" s="56"/>
      <c r="D38" s="56">
        <v>1</v>
      </c>
      <c r="E38" s="56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/>
      <c r="T38" s="4">
        <v>1</v>
      </c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58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4"/>
      <c r="BX38" s="4">
        <v>1</v>
      </c>
      <c r="BY38" s="4"/>
      <c r="BZ38" s="60"/>
      <c r="CA38" s="60">
        <v>1</v>
      </c>
      <c r="CB38" s="60"/>
      <c r="CC38" s="4"/>
      <c r="CD38" s="4">
        <v>1</v>
      </c>
      <c r="CE38" s="4"/>
      <c r="CF38" s="4"/>
      <c r="CG38" s="4">
        <v>1</v>
      </c>
      <c r="CH38" s="4"/>
      <c r="CI38" s="60"/>
      <c r="CJ38" s="60">
        <v>1</v>
      </c>
      <c r="CK38" s="60"/>
      <c r="CL38" s="4"/>
      <c r="CM38" s="4">
        <v>1</v>
      </c>
      <c r="CN38" s="4"/>
      <c r="CO38" s="4"/>
      <c r="CP38" s="4">
        <v>1</v>
      </c>
      <c r="CQ38" s="4"/>
      <c r="CR38" s="60"/>
      <c r="CS38" s="60">
        <v>1</v>
      </c>
      <c r="CT38" s="60"/>
      <c r="CU38" s="4"/>
      <c r="CV38" s="4">
        <v>1</v>
      </c>
      <c r="CW38" s="4"/>
      <c r="CX38" s="4"/>
      <c r="CY38" s="4">
        <v>1</v>
      </c>
      <c r="CZ38" s="4"/>
      <c r="DA38" s="60"/>
      <c r="DB38" s="60">
        <v>1</v>
      </c>
      <c r="DC38" s="60"/>
      <c r="DD38" s="4"/>
      <c r="DE38" s="4">
        <v>1</v>
      </c>
      <c r="DF38" s="4"/>
      <c r="DG38" s="4"/>
      <c r="DH38" s="4">
        <v>1</v>
      </c>
      <c r="DI38" s="4"/>
      <c r="DJ38" s="60"/>
      <c r="DK38" s="60">
        <v>1</v>
      </c>
      <c r="DL38" s="60"/>
      <c r="DM38" s="4"/>
      <c r="DN38" s="4">
        <v>1</v>
      </c>
      <c r="DO38" s="4"/>
      <c r="DP38" s="4"/>
      <c r="DQ38" s="4">
        <v>1</v>
      </c>
      <c r="DR38" s="4"/>
      <c r="DS38" s="60"/>
      <c r="DT38" s="60">
        <v>1</v>
      </c>
      <c r="DU38" s="60"/>
      <c r="DV38" s="4"/>
      <c r="DW38" s="4">
        <v>1</v>
      </c>
      <c r="DX38" s="4"/>
      <c r="DY38" s="4"/>
      <c r="DZ38" s="4">
        <v>1</v>
      </c>
      <c r="EA38" s="4"/>
      <c r="EB38" s="60"/>
      <c r="EC38" s="60">
        <v>1</v>
      </c>
      <c r="ED38" s="60"/>
      <c r="EE38" s="4"/>
      <c r="EF38" s="4">
        <v>1</v>
      </c>
      <c r="EG38" s="4"/>
      <c r="EH38" s="4"/>
      <c r="EI38" s="4">
        <v>1</v>
      </c>
      <c r="EJ38" s="4"/>
      <c r="EK38" s="60"/>
      <c r="EL38" s="60">
        <v>1</v>
      </c>
      <c r="EM38" s="60"/>
      <c r="EN38" s="4"/>
      <c r="EO38" s="4">
        <v>1</v>
      </c>
      <c r="EP38" s="4"/>
      <c r="EQ38" s="4"/>
      <c r="ER38" s="4">
        <v>1</v>
      </c>
      <c r="ES38" s="4"/>
      <c r="ET38" s="60"/>
      <c r="EU38" s="60">
        <v>1</v>
      </c>
      <c r="EV38" s="60"/>
      <c r="EW38" s="4"/>
      <c r="EX38" s="4">
        <v>1</v>
      </c>
      <c r="EY38" s="4"/>
      <c r="EZ38" s="4"/>
      <c r="FA38" s="4">
        <v>1</v>
      </c>
      <c r="FB38" s="4"/>
      <c r="FC38" s="60"/>
      <c r="FD38" s="60">
        <v>1</v>
      </c>
      <c r="FE38" s="60"/>
      <c r="FF38" s="4"/>
      <c r="FG38" s="4">
        <v>1</v>
      </c>
      <c r="FH38" s="4"/>
      <c r="FI38" s="4"/>
      <c r="FJ38" s="4">
        <v>1</v>
      </c>
      <c r="FK38" s="4"/>
    </row>
    <row r="39" spans="1:167">
      <c r="A39" s="56">
        <v>26</v>
      </c>
      <c r="B39" s="4" t="s">
        <v>1428</v>
      </c>
      <c r="C39" s="4">
        <v>1</v>
      </c>
      <c r="D39" s="4"/>
      <c r="E39" s="4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/>
      <c r="AN39" s="4">
        <v>1</v>
      </c>
      <c r="AO39" s="4"/>
      <c r="AP39" s="4">
        <v>1</v>
      </c>
      <c r="AQ39" s="4"/>
      <c r="AR39" s="4"/>
      <c r="AS39" s="4">
        <v>1</v>
      </c>
      <c r="AT39" s="4"/>
      <c r="AU39" s="4"/>
      <c r="AV39" s="4"/>
      <c r="AW39" s="4">
        <v>1</v>
      </c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/>
      <c r="BM39" s="4">
        <v>1</v>
      </c>
      <c r="BN39" s="4"/>
      <c r="BO39" s="4">
        <v>1</v>
      </c>
      <c r="BP39" s="4"/>
      <c r="BQ39" s="4">
        <v>1</v>
      </c>
      <c r="BR39" s="4"/>
      <c r="BS39" s="4"/>
      <c r="BT39" s="4"/>
      <c r="BU39" s="4">
        <v>1</v>
      </c>
      <c r="BV39" s="4"/>
      <c r="BW39" s="4"/>
      <c r="BX39" s="4">
        <v>1</v>
      </c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</row>
    <row r="40" spans="1:167">
      <c r="A40" s="56">
        <v>27</v>
      </c>
      <c r="B40" s="4" t="s">
        <v>1429</v>
      </c>
      <c r="C40" s="4">
        <v>1</v>
      </c>
      <c r="D40" s="4"/>
      <c r="E40" s="4"/>
      <c r="F40" s="4">
        <v>1</v>
      </c>
      <c r="G40" s="4"/>
      <c r="H40" s="4"/>
      <c r="I40" s="4"/>
      <c r="J40" s="4"/>
      <c r="K40" s="4">
        <v>1</v>
      </c>
      <c r="L40" s="4"/>
      <c r="M40" s="4">
        <v>1</v>
      </c>
      <c r="N40" s="4"/>
      <c r="O40" s="4"/>
      <c r="P40" s="4">
        <v>1</v>
      </c>
      <c r="Q40" s="4"/>
      <c r="R40" s="4"/>
      <c r="S40" s="4"/>
      <c r="T40" s="4">
        <v>1</v>
      </c>
      <c r="U40" s="4">
        <v>1</v>
      </c>
      <c r="V40" s="4"/>
      <c r="W40" s="4"/>
      <c r="X40" s="4"/>
      <c r="Y40" s="4">
        <v>1</v>
      </c>
      <c r="Z40" s="4"/>
      <c r="AA40" s="4"/>
      <c r="AB40" s="4">
        <v>1</v>
      </c>
      <c r="AC40" s="4"/>
      <c r="AD40" s="4"/>
      <c r="AE40" s="4"/>
      <c r="AF40" s="4">
        <v>1</v>
      </c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>
        <v>1</v>
      </c>
      <c r="AQ40" s="4"/>
      <c r="AR40" s="4"/>
      <c r="AS40" s="4">
        <v>1</v>
      </c>
      <c r="AT40" s="4"/>
      <c r="AU40" s="4"/>
      <c r="AV40" s="4">
        <v>1</v>
      </c>
      <c r="AW40" s="4"/>
      <c r="AX40" s="4"/>
      <c r="AY40" s="4">
        <v>1</v>
      </c>
      <c r="AZ40" s="4"/>
      <c r="BA40" s="4"/>
      <c r="BB40" s="4">
        <v>1</v>
      </c>
      <c r="BC40" s="4"/>
      <c r="BD40" s="4"/>
      <c r="BE40" s="4">
        <v>1</v>
      </c>
      <c r="BF40" s="4"/>
      <c r="BG40" s="4"/>
      <c r="BH40" s="4">
        <v>1</v>
      </c>
      <c r="BI40" s="4"/>
      <c r="BJ40" s="4"/>
      <c r="BK40" s="4"/>
      <c r="BL40" s="4"/>
      <c r="BM40" s="4">
        <v>1</v>
      </c>
      <c r="BN40" s="4"/>
      <c r="BO40" s="4"/>
      <c r="BP40" s="4">
        <v>1</v>
      </c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>
        <v>1</v>
      </c>
      <c r="CA40" s="4"/>
      <c r="CB40" s="4"/>
      <c r="CC40" s="4">
        <v>1</v>
      </c>
      <c r="CD40" s="4"/>
      <c r="CE40" s="4"/>
      <c r="CF40" s="4"/>
      <c r="CG40" s="4"/>
      <c r="CH40" s="4">
        <v>1</v>
      </c>
      <c r="CI40" s="4">
        <v>1</v>
      </c>
      <c r="CJ40" s="4"/>
      <c r="CK40" s="4"/>
      <c r="CL40" s="4">
        <v>1</v>
      </c>
      <c r="CM40" s="4"/>
      <c r="CN40" s="4"/>
      <c r="CO40" s="4"/>
      <c r="CP40" s="4"/>
      <c r="CQ40" s="4">
        <v>1</v>
      </c>
      <c r="CR40" s="4">
        <v>1</v>
      </c>
      <c r="CS40" s="4"/>
      <c r="CT40" s="4"/>
      <c r="CU40" s="4">
        <v>1</v>
      </c>
      <c r="CV40" s="4"/>
      <c r="CW40" s="4"/>
      <c r="CX40" s="4"/>
      <c r="CY40" s="4"/>
      <c r="CZ40" s="4">
        <v>1</v>
      </c>
      <c r="DA40" s="4">
        <v>1</v>
      </c>
      <c r="DB40" s="4"/>
      <c r="DC40" s="4"/>
      <c r="DD40" s="4">
        <v>1</v>
      </c>
      <c r="DE40" s="4"/>
      <c r="DF40" s="4"/>
      <c r="DG40" s="4"/>
      <c r="DH40" s="4"/>
      <c r="DI40" s="4">
        <v>1</v>
      </c>
      <c r="DJ40" s="4">
        <v>1</v>
      </c>
      <c r="DK40" s="4"/>
      <c r="DL40" s="4"/>
      <c r="DM40" s="4">
        <v>1</v>
      </c>
      <c r="DN40" s="4"/>
      <c r="DO40" s="4"/>
      <c r="DP40" s="4"/>
      <c r="DQ40" s="4"/>
      <c r="DR40" s="4">
        <v>1</v>
      </c>
      <c r="DS40" s="4">
        <v>1</v>
      </c>
      <c r="DT40" s="4"/>
      <c r="DU40" s="4"/>
      <c r="DV40" s="4">
        <v>1</v>
      </c>
      <c r="DW40" s="4"/>
      <c r="DX40" s="4"/>
      <c r="DY40" s="4"/>
      <c r="DZ40" s="4"/>
      <c r="EA40" s="4">
        <v>1</v>
      </c>
      <c r="EB40" s="4">
        <v>1</v>
      </c>
      <c r="EC40" s="4"/>
      <c r="ED40" s="4"/>
      <c r="EE40" s="4">
        <v>1</v>
      </c>
      <c r="EF40" s="4"/>
      <c r="EG40" s="4"/>
      <c r="EH40" s="4"/>
      <c r="EI40" s="4"/>
      <c r="EJ40" s="4">
        <v>1</v>
      </c>
      <c r="EK40" s="4">
        <v>1</v>
      </c>
      <c r="EL40" s="4"/>
      <c r="EM40" s="4"/>
      <c r="EN40" s="4">
        <v>1</v>
      </c>
      <c r="EO40" s="4"/>
      <c r="EP40" s="4"/>
      <c r="EQ40" s="4"/>
      <c r="ER40" s="4"/>
      <c r="ES40" s="4">
        <v>1</v>
      </c>
      <c r="ET40" s="4">
        <v>1</v>
      </c>
      <c r="EU40" s="4"/>
      <c r="EV40" s="4"/>
      <c r="EW40" s="4">
        <v>1</v>
      </c>
      <c r="EX40" s="4"/>
      <c r="EY40" s="4"/>
      <c r="EZ40" s="4"/>
      <c r="FA40" s="4"/>
      <c r="FB40" s="4">
        <v>1</v>
      </c>
      <c r="FC40" s="4">
        <v>1</v>
      </c>
      <c r="FD40" s="4"/>
      <c r="FE40" s="4"/>
      <c r="FF40" s="4">
        <v>1</v>
      </c>
      <c r="FG40" s="4"/>
      <c r="FH40" s="4"/>
      <c r="FI40" s="4"/>
      <c r="FJ40" s="4"/>
      <c r="FK40" s="4">
        <v>1</v>
      </c>
    </row>
    <row r="41" spans="1:167">
      <c r="A41" s="3">
        <v>28</v>
      </c>
      <c r="B41" s="4" t="s">
        <v>1430</v>
      </c>
      <c r="C41" s="4"/>
      <c r="D41" s="4">
        <v>1</v>
      </c>
      <c r="E41" s="4"/>
      <c r="F41" s="4"/>
      <c r="G41" s="4">
        <v>1</v>
      </c>
      <c r="H41" s="4"/>
      <c r="I41" s="4">
        <v>1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4"/>
      <c r="S41" s="4">
        <v>1</v>
      </c>
      <c r="T41" s="4"/>
      <c r="U41" s="4"/>
      <c r="V41" s="4">
        <v>1</v>
      </c>
      <c r="W41" s="4"/>
      <c r="X41" s="4">
        <v>1</v>
      </c>
      <c r="Y41" s="4"/>
      <c r="Z41" s="4"/>
      <c r="AA41" s="4">
        <v>1</v>
      </c>
      <c r="AB41" s="4"/>
      <c r="AC41" s="4"/>
      <c r="AD41" s="4"/>
      <c r="AE41" s="4">
        <v>1</v>
      </c>
      <c r="AF41" s="4"/>
      <c r="AG41" s="4">
        <v>1</v>
      </c>
      <c r="AH41" s="4"/>
      <c r="AI41" s="4"/>
      <c r="AJ41" s="4"/>
      <c r="AK41" s="4">
        <v>1</v>
      </c>
      <c r="AL41" s="4"/>
      <c r="AM41" s="4">
        <v>1</v>
      </c>
      <c r="AN41" s="4"/>
      <c r="AO41" s="4"/>
      <c r="AP41" s="4"/>
      <c r="AQ41" s="4">
        <v>1</v>
      </c>
      <c r="AR41" s="4"/>
      <c r="AS41" s="4"/>
      <c r="AT41" s="4">
        <v>1</v>
      </c>
      <c r="AU41" s="4"/>
      <c r="AV41" s="4"/>
      <c r="AW41" s="4">
        <v>1</v>
      </c>
      <c r="AX41" s="4"/>
      <c r="AY41" s="4"/>
      <c r="AZ41" s="4">
        <v>1</v>
      </c>
      <c r="BA41" s="4">
        <v>1</v>
      </c>
      <c r="BB41" s="4"/>
      <c r="BC41" s="4"/>
      <c r="BD41" s="4">
        <v>1</v>
      </c>
      <c r="BE41" s="4"/>
      <c r="BF41" s="4"/>
      <c r="BG41" s="4"/>
      <c r="BH41" s="4"/>
      <c r="BI41" s="4">
        <v>1</v>
      </c>
      <c r="BJ41" s="4"/>
      <c r="BK41" s="4"/>
      <c r="BL41" s="4"/>
      <c r="BM41" s="4">
        <v>1</v>
      </c>
      <c r="BN41" s="4"/>
      <c r="BO41" s="4">
        <v>1</v>
      </c>
      <c r="BP41" s="4"/>
      <c r="BQ41" s="4">
        <v>1</v>
      </c>
      <c r="BR41" s="4"/>
      <c r="BS41" s="4"/>
      <c r="BT41" s="4">
        <v>1</v>
      </c>
      <c r="BU41" s="4"/>
      <c r="BV41" s="4"/>
      <c r="BW41" s="4">
        <v>1</v>
      </c>
      <c r="BX41" s="4"/>
      <c r="BY41" s="4"/>
      <c r="BZ41" s="4"/>
      <c r="CA41" s="4">
        <v>1</v>
      </c>
      <c r="CB41" s="4"/>
      <c r="CC41" s="4"/>
      <c r="CD41" s="4">
        <v>1</v>
      </c>
      <c r="CE41" s="4"/>
      <c r="CF41" s="4">
        <v>1</v>
      </c>
      <c r="CG41" s="4"/>
      <c r="CH41" s="4"/>
      <c r="CI41" s="4"/>
      <c r="CJ41" s="4">
        <v>1</v>
      </c>
      <c r="CK41" s="4"/>
      <c r="CL41" s="4"/>
      <c r="CM41" s="4">
        <v>1</v>
      </c>
      <c r="CN41" s="4"/>
      <c r="CO41" s="4">
        <v>1</v>
      </c>
      <c r="CP41" s="4"/>
      <c r="CQ41" s="4"/>
      <c r="CR41" s="4"/>
      <c r="CS41" s="4">
        <v>1</v>
      </c>
      <c r="CT41" s="4"/>
      <c r="CU41" s="4"/>
      <c r="CV41" s="4">
        <v>1</v>
      </c>
      <c r="CW41" s="4"/>
      <c r="CX41" s="4">
        <v>1</v>
      </c>
      <c r="CY41" s="4"/>
      <c r="CZ41" s="4"/>
      <c r="DA41" s="4"/>
      <c r="DB41" s="4">
        <v>1</v>
      </c>
      <c r="DC41" s="4"/>
      <c r="DD41" s="4"/>
      <c r="DE41" s="4">
        <v>1</v>
      </c>
      <c r="DF41" s="4"/>
      <c r="DG41" s="4">
        <v>1</v>
      </c>
      <c r="DH41" s="4"/>
      <c r="DI41" s="4"/>
      <c r="DJ41" s="4"/>
      <c r="DK41" s="4">
        <v>1</v>
      </c>
      <c r="DL41" s="4"/>
      <c r="DM41" s="4"/>
      <c r="DN41" s="4">
        <v>1</v>
      </c>
      <c r="DO41" s="4"/>
      <c r="DP41" s="4">
        <v>1</v>
      </c>
      <c r="DQ41" s="4"/>
      <c r="DR41" s="4"/>
      <c r="DS41" s="4"/>
      <c r="DT41" s="4">
        <v>1</v>
      </c>
      <c r="DU41" s="4"/>
      <c r="DV41" s="4"/>
      <c r="DW41" s="4">
        <v>1</v>
      </c>
      <c r="DX41" s="4"/>
      <c r="DY41" s="4">
        <v>1</v>
      </c>
      <c r="DZ41" s="4"/>
      <c r="EA41" s="4"/>
      <c r="EB41" s="4"/>
      <c r="EC41" s="4">
        <v>1</v>
      </c>
      <c r="ED41" s="4"/>
      <c r="EE41" s="4"/>
      <c r="EF41" s="4">
        <v>1</v>
      </c>
      <c r="EG41" s="4"/>
      <c r="EH41" s="4">
        <v>1</v>
      </c>
      <c r="EI41" s="4"/>
      <c r="EJ41" s="4"/>
      <c r="EK41" s="4"/>
      <c r="EL41" s="4">
        <v>1</v>
      </c>
      <c r="EM41" s="4"/>
      <c r="EN41" s="4"/>
      <c r="EO41" s="4">
        <v>1</v>
      </c>
      <c r="EP41" s="4"/>
      <c r="EQ41" s="4">
        <v>1</v>
      </c>
      <c r="ER41" s="4"/>
      <c r="ES41" s="4"/>
      <c r="ET41" s="4"/>
      <c r="EU41" s="4">
        <v>1</v>
      </c>
      <c r="EV41" s="4"/>
      <c r="EW41" s="4"/>
      <c r="EX41" s="4">
        <v>1</v>
      </c>
      <c r="EY41" s="4"/>
      <c r="EZ41" s="4">
        <v>1</v>
      </c>
      <c r="FA41" s="4"/>
      <c r="FB41" s="4"/>
      <c r="FC41" s="4"/>
      <c r="FD41" s="4">
        <v>1</v>
      </c>
      <c r="FE41" s="4"/>
      <c r="FF41" s="4"/>
      <c r="FG41" s="4">
        <v>1</v>
      </c>
      <c r="FH41" s="4"/>
      <c r="FI41" s="4">
        <v>1</v>
      </c>
      <c r="FJ41" s="4"/>
      <c r="FK41" s="4"/>
    </row>
    <row r="42" spans="1:167">
      <c r="A42" s="104" t="s">
        <v>171</v>
      </c>
      <c r="B42" s="105"/>
      <c r="C42" s="52">
        <f>SUM(C14:C41)</f>
        <v>15</v>
      </c>
      <c r="D42" s="52">
        <f t="shared" ref="D42:BO42" si="0">SUM(D14:D41)</f>
        <v>13</v>
      </c>
      <c r="E42" s="52">
        <f t="shared" si="0"/>
        <v>0</v>
      </c>
      <c r="F42" s="52">
        <f t="shared" si="0"/>
        <v>10</v>
      </c>
      <c r="G42" s="52">
        <f t="shared" si="0"/>
        <v>18</v>
      </c>
      <c r="H42" s="52">
        <f t="shared" si="0"/>
        <v>0</v>
      </c>
      <c r="I42" s="52">
        <f t="shared" si="0"/>
        <v>11</v>
      </c>
      <c r="J42" s="52">
        <f t="shared" si="0"/>
        <v>13</v>
      </c>
      <c r="K42" s="52">
        <f t="shared" si="0"/>
        <v>4</v>
      </c>
      <c r="L42" s="52">
        <f t="shared" si="0"/>
        <v>12</v>
      </c>
      <c r="M42" s="52">
        <f t="shared" si="0"/>
        <v>15</v>
      </c>
      <c r="N42" s="52">
        <f t="shared" si="0"/>
        <v>1</v>
      </c>
      <c r="O42" s="52">
        <f t="shared" si="0"/>
        <v>7</v>
      </c>
      <c r="P42" s="52">
        <f t="shared" si="0"/>
        <v>21</v>
      </c>
      <c r="Q42" s="52">
        <f t="shared" si="0"/>
        <v>0</v>
      </c>
      <c r="R42" s="52">
        <f t="shared" si="0"/>
        <v>3</v>
      </c>
      <c r="S42" s="52">
        <f t="shared" si="0"/>
        <v>15</v>
      </c>
      <c r="T42" s="52">
        <f t="shared" si="0"/>
        <v>10</v>
      </c>
      <c r="U42" s="52">
        <f t="shared" si="0"/>
        <v>10</v>
      </c>
      <c r="V42" s="52">
        <f t="shared" si="0"/>
        <v>18</v>
      </c>
      <c r="W42" s="52">
        <f t="shared" si="0"/>
        <v>0</v>
      </c>
      <c r="X42" s="52">
        <f t="shared" si="0"/>
        <v>12</v>
      </c>
      <c r="Y42" s="52">
        <f t="shared" si="0"/>
        <v>16</v>
      </c>
      <c r="Z42" s="52">
        <f t="shared" si="0"/>
        <v>0</v>
      </c>
      <c r="AA42" s="52">
        <f t="shared" si="0"/>
        <v>2</v>
      </c>
      <c r="AB42" s="52">
        <f t="shared" si="0"/>
        <v>26</v>
      </c>
      <c r="AC42" s="52">
        <f t="shared" si="0"/>
        <v>0</v>
      </c>
      <c r="AD42" s="52">
        <f t="shared" si="0"/>
        <v>0</v>
      </c>
      <c r="AE42" s="52">
        <f t="shared" si="0"/>
        <v>14</v>
      </c>
      <c r="AF42" s="52">
        <f t="shared" si="0"/>
        <v>14</v>
      </c>
      <c r="AG42" s="52">
        <f t="shared" si="0"/>
        <v>5</v>
      </c>
      <c r="AH42" s="52">
        <f t="shared" si="0"/>
        <v>23</v>
      </c>
      <c r="AI42" s="52">
        <f t="shared" si="0"/>
        <v>0</v>
      </c>
      <c r="AJ42" s="52">
        <f t="shared" si="0"/>
        <v>18</v>
      </c>
      <c r="AK42" s="52">
        <f t="shared" si="0"/>
        <v>10</v>
      </c>
      <c r="AL42" s="52">
        <f t="shared" si="0"/>
        <v>0</v>
      </c>
      <c r="AM42" s="52">
        <f t="shared" si="0"/>
        <v>15</v>
      </c>
      <c r="AN42" s="52">
        <f t="shared" si="0"/>
        <v>13</v>
      </c>
      <c r="AO42" s="52">
        <f t="shared" si="0"/>
        <v>0</v>
      </c>
      <c r="AP42" s="52">
        <f t="shared" si="0"/>
        <v>24</v>
      </c>
      <c r="AQ42" s="52">
        <f t="shared" si="0"/>
        <v>4</v>
      </c>
      <c r="AR42" s="52">
        <f t="shared" si="0"/>
        <v>0</v>
      </c>
      <c r="AS42" s="52">
        <f t="shared" si="0"/>
        <v>18</v>
      </c>
      <c r="AT42" s="52">
        <f t="shared" si="0"/>
        <v>10</v>
      </c>
      <c r="AU42" s="52">
        <f t="shared" si="0"/>
        <v>0</v>
      </c>
      <c r="AV42" s="52">
        <f t="shared" si="0"/>
        <v>14</v>
      </c>
      <c r="AW42" s="52">
        <f t="shared" si="0"/>
        <v>14</v>
      </c>
      <c r="AX42" s="52">
        <f t="shared" si="0"/>
        <v>0</v>
      </c>
      <c r="AY42" s="52">
        <f t="shared" si="0"/>
        <v>19</v>
      </c>
      <c r="AZ42" s="52">
        <f t="shared" si="0"/>
        <v>8</v>
      </c>
      <c r="BA42" s="52">
        <f t="shared" si="0"/>
        <v>2</v>
      </c>
      <c r="BB42" s="52">
        <f t="shared" si="0"/>
        <v>27</v>
      </c>
      <c r="BC42" s="52">
        <f t="shared" si="0"/>
        <v>0</v>
      </c>
      <c r="BD42" s="52">
        <f t="shared" si="0"/>
        <v>7</v>
      </c>
      <c r="BE42" s="52">
        <f t="shared" si="0"/>
        <v>21</v>
      </c>
      <c r="BF42" s="52">
        <f t="shared" si="0"/>
        <v>0</v>
      </c>
      <c r="BG42" s="52">
        <f t="shared" si="0"/>
        <v>0</v>
      </c>
      <c r="BH42" s="52">
        <f t="shared" si="0"/>
        <v>19</v>
      </c>
      <c r="BI42" s="52">
        <f t="shared" si="0"/>
        <v>9</v>
      </c>
      <c r="BJ42" s="52">
        <f t="shared" si="0"/>
        <v>0</v>
      </c>
      <c r="BK42" s="52">
        <f t="shared" si="0"/>
        <v>0</v>
      </c>
      <c r="BL42" s="52">
        <f t="shared" si="0"/>
        <v>14</v>
      </c>
      <c r="BM42" s="52">
        <f t="shared" si="0"/>
        <v>14</v>
      </c>
      <c r="BN42" s="52">
        <f t="shared" si="0"/>
        <v>0</v>
      </c>
      <c r="BO42" s="52">
        <f t="shared" si="0"/>
        <v>16</v>
      </c>
      <c r="BP42" s="52">
        <f t="shared" ref="BP42:EA42" si="1">SUM(BP14:BP41)</f>
        <v>12</v>
      </c>
      <c r="BQ42" s="52">
        <f t="shared" si="1"/>
        <v>15</v>
      </c>
      <c r="BR42" s="52">
        <f t="shared" si="1"/>
        <v>13</v>
      </c>
      <c r="BS42" s="52">
        <f t="shared" si="1"/>
        <v>0</v>
      </c>
      <c r="BT42" s="52">
        <f t="shared" si="1"/>
        <v>10</v>
      </c>
      <c r="BU42" s="52">
        <f t="shared" si="1"/>
        <v>10</v>
      </c>
      <c r="BV42" s="52">
        <f t="shared" si="1"/>
        <v>8</v>
      </c>
      <c r="BW42" s="52">
        <f t="shared" si="1"/>
        <v>13</v>
      </c>
      <c r="BX42" s="52">
        <f t="shared" si="1"/>
        <v>15</v>
      </c>
      <c r="BY42" s="52">
        <f t="shared" si="1"/>
        <v>0</v>
      </c>
      <c r="BZ42" s="52">
        <f t="shared" si="1"/>
        <v>15</v>
      </c>
      <c r="CA42" s="52">
        <f t="shared" si="1"/>
        <v>13</v>
      </c>
      <c r="CB42" s="52">
        <f t="shared" si="1"/>
        <v>0</v>
      </c>
      <c r="CC42" s="52">
        <f t="shared" si="1"/>
        <v>10</v>
      </c>
      <c r="CD42" s="52">
        <f t="shared" si="1"/>
        <v>18</v>
      </c>
      <c r="CE42" s="52">
        <f t="shared" si="1"/>
        <v>0</v>
      </c>
      <c r="CF42" s="52">
        <f t="shared" si="1"/>
        <v>11</v>
      </c>
      <c r="CG42" s="52">
        <f t="shared" si="1"/>
        <v>13</v>
      </c>
      <c r="CH42" s="52">
        <f t="shared" si="1"/>
        <v>4</v>
      </c>
      <c r="CI42" s="52">
        <f t="shared" si="1"/>
        <v>15</v>
      </c>
      <c r="CJ42" s="52">
        <f t="shared" si="1"/>
        <v>13</v>
      </c>
      <c r="CK42" s="52">
        <f t="shared" si="1"/>
        <v>0</v>
      </c>
      <c r="CL42" s="52">
        <f t="shared" si="1"/>
        <v>10</v>
      </c>
      <c r="CM42" s="52">
        <f t="shared" si="1"/>
        <v>18</v>
      </c>
      <c r="CN42" s="52">
        <f t="shared" si="1"/>
        <v>0</v>
      </c>
      <c r="CO42" s="52">
        <f t="shared" si="1"/>
        <v>11</v>
      </c>
      <c r="CP42" s="52">
        <f t="shared" si="1"/>
        <v>13</v>
      </c>
      <c r="CQ42" s="52">
        <f t="shared" si="1"/>
        <v>4</v>
      </c>
      <c r="CR42" s="52">
        <f t="shared" si="1"/>
        <v>15</v>
      </c>
      <c r="CS42" s="52">
        <f t="shared" si="1"/>
        <v>13</v>
      </c>
      <c r="CT42" s="52">
        <f t="shared" si="1"/>
        <v>0</v>
      </c>
      <c r="CU42" s="52">
        <f t="shared" si="1"/>
        <v>10</v>
      </c>
      <c r="CV42" s="52">
        <f t="shared" si="1"/>
        <v>18</v>
      </c>
      <c r="CW42" s="52">
        <f t="shared" si="1"/>
        <v>0</v>
      </c>
      <c r="CX42" s="52">
        <f t="shared" si="1"/>
        <v>11</v>
      </c>
      <c r="CY42" s="52">
        <f t="shared" si="1"/>
        <v>13</v>
      </c>
      <c r="CZ42" s="52">
        <f t="shared" si="1"/>
        <v>4</v>
      </c>
      <c r="DA42" s="52">
        <f t="shared" si="1"/>
        <v>15</v>
      </c>
      <c r="DB42" s="52">
        <f t="shared" si="1"/>
        <v>13</v>
      </c>
      <c r="DC42" s="52">
        <f t="shared" si="1"/>
        <v>0</v>
      </c>
      <c r="DD42" s="52">
        <f t="shared" si="1"/>
        <v>10</v>
      </c>
      <c r="DE42" s="52">
        <f t="shared" si="1"/>
        <v>18</v>
      </c>
      <c r="DF42" s="52">
        <f t="shared" si="1"/>
        <v>0</v>
      </c>
      <c r="DG42" s="52">
        <f t="shared" si="1"/>
        <v>11</v>
      </c>
      <c r="DH42" s="52">
        <f t="shared" si="1"/>
        <v>13</v>
      </c>
      <c r="DI42" s="52">
        <f t="shared" si="1"/>
        <v>4</v>
      </c>
      <c r="DJ42" s="52">
        <f t="shared" si="1"/>
        <v>15</v>
      </c>
      <c r="DK42" s="52">
        <f t="shared" si="1"/>
        <v>13</v>
      </c>
      <c r="DL42" s="52">
        <f t="shared" si="1"/>
        <v>0</v>
      </c>
      <c r="DM42" s="52">
        <f t="shared" si="1"/>
        <v>10</v>
      </c>
      <c r="DN42" s="52">
        <f t="shared" si="1"/>
        <v>18</v>
      </c>
      <c r="DO42" s="52">
        <f t="shared" si="1"/>
        <v>0</v>
      </c>
      <c r="DP42" s="52">
        <f t="shared" si="1"/>
        <v>11</v>
      </c>
      <c r="DQ42" s="52">
        <f t="shared" si="1"/>
        <v>13</v>
      </c>
      <c r="DR42" s="52">
        <f t="shared" si="1"/>
        <v>4</v>
      </c>
      <c r="DS42" s="52">
        <f t="shared" si="1"/>
        <v>15</v>
      </c>
      <c r="DT42" s="52">
        <f t="shared" si="1"/>
        <v>13</v>
      </c>
      <c r="DU42" s="52">
        <f t="shared" si="1"/>
        <v>0</v>
      </c>
      <c r="DV42" s="52">
        <f t="shared" si="1"/>
        <v>10</v>
      </c>
      <c r="DW42" s="52">
        <f t="shared" si="1"/>
        <v>18</v>
      </c>
      <c r="DX42" s="52">
        <f t="shared" si="1"/>
        <v>0</v>
      </c>
      <c r="DY42" s="52">
        <f t="shared" si="1"/>
        <v>11</v>
      </c>
      <c r="DZ42" s="52">
        <f t="shared" si="1"/>
        <v>13</v>
      </c>
      <c r="EA42" s="52">
        <f t="shared" si="1"/>
        <v>4</v>
      </c>
      <c r="EB42" s="52">
        <f t="shared" ref="EB42:FK42" si="2">SUM(EB14:EB41)</f>
        <v>15</v>
      </c>
      <c r="EC42" s="52">
        <f t="shared" si="2"/>
        <v>13</v>
      </c>
      <c r="ED42" s="52">
        <f t="shared" si="2"/>
        <v>0</v>
      </c>
      <c r="EE42" s="52">
        <f t="shared" si="2"/>
        <v>10</v>
      </c>
      <c r="EF42" s="52">
        <f t="shared" si="2"/>
        <v>18</v>
      </c>
      <c r="EG42" s="52">
        <f t="shared" si="2"/>
        <v>0</v>
      </c>
      <c r="EH42" s="52">
        <f t="shared" si="2"/>
        <v>11</v>
      </c>
      <c r="EI42" s="52">
        <f t="shared" si="2"/>
        <v>13</v>
      </c>
      <c r="EJ42" s="52">
        <f t="shared" si="2"/>
        <v>4</v>
      </c>
      <c r="EK42" s="52">
        <f t="shared" si="2"/>
        <v>15</v>
      </c>
      <c r="EL42" s="52">
        <f t="shared" si="2"/>
        <v>13</v>
      </c>
      <c r="EM42" s="52">
        <f t="shared" si="2"/>
        <v>0</v>
      </c>
      <c r="EN42" s="52">
        <f t="shared" si="2"/>
        <v>10</v>
      </c>
      <c r="EO42" s="52">
        <f t="shared" si="2"/>
        <v>18</v>
      </c>
      <c r="EP42" s="52">
        <f t="shared" si="2"/>
        <v>0</v>
      </c>
      <c r="EQ42" s="52">
        <f t="shared" si="2"/>
        <v>11</v>
      </c>
      <c r="ER42" s="52">
        <f t="shared" si="2"/>
        <v>13</v>
      </c>
      <c r="ES42" s="52">
        <f t="shared" si="2"/>
        <v>4</v>
      </c>
      <c r="ET42" s="52">
        <f t="shared" si="2"/>
        <v>15</v>
      </c>
      <c r="EU42" s="52">
        <f t="shared" si="2"/>
        <v>13</v>
      </c>
      <c r="EV42" s="52">
        <f t="shared" si="2"/>
        <v>0</v>
      </c>
      <c r="EW42" s="52">
        <f t="shared" si="2"/>
        <v>10</v>
      </c>
      <c r="EX42" s="52">
        <f t="shared" si="2"/>
        <v>18</v>
      </c>
      <c r="EY42" s="52">
        <f t="shared" si="2"/>
        <v>0</v>
      </c>
      <c r="EZ42" s="52">
        <f t="shared" si="2"/>
        <v>11</v>
      </c>
      <c r="FA42" s="52">
        <f t="shared" si="2"/>
        <v>13</v>
      </c>
      <c r="FB42" s="52">
        <f t="shared" si="2"/>
        <v>4</v>
      </c>
      <c r="FC42" s="52">
        <f t="shared" si="2"/>
        <v>15</v>
      </c>
      <c r="FD42" s="52">
        <f t="shared" si="2"/>
        <v>13</v>
      </c>
      <c r="FE42" s="52">
        <f t="shared" si="2"/>
        <v>0</v>
      </c>
      <c r="FF42" s="52">
        <f t="shared" si="2"/>
        <v>10</v>
      </c>
      <c r="FG42" s="52">
        <f t="shared" si="2"/>
        <v>18</v>
      </c>
      <c r="FH42" s="52">
        <f t="shared" si="2"/>
        <v>0</v>
      </c>
      <c r="FI42" s="52">
        <f t="shared" si="2"/>
        <v>11</v>
      </c>
      <c r="FJ42" s="52">
        <f t="shared" si="2"/>
        <v>13</v>
      </c>
      <c r="FK42" s="52">
        <f t="shared" si="2"/>
        <v>4</v>
      </c>
    </row>
    <row r="43" spans="1:167" ht="39" customHeight="1">
      <c r="A43" s="106" t="s">
        <v>792</v>
      </c>
      <c r="B43" s="107"/>
      <c r="C43" s="10">
        <f t="shared" ref="C43:U43" si="3">C42/28%</f>
        <v>53.571428571428569</v>
      </c>
      <c r="D43" s="10">
        <f t="shared" si="3"/>
        <v>46.428571428571423</v>
      </c>
      <c r="E43" s="10">
        <f t="shared" si="3"/>
        <v>0</v>
      </c>
      <c r="F43" s="10">
        <f t="shared" si="3"/>
        <v>35.714285714285708</v>
      </c>
      <c r="G43" s="10">
        <f t="shared" si="3"/>
        <v>64.285714285714278</v>
      </c>
      <c r="H43" s="10">
        <f t="shared" si="3"/>
        <v>0</v>
      </c>
      <c r="I43" s="10">
        <f t="shared" si="3"/>
        <v>39.285714285714285</v>
      </c>
      <c r="J43" s="10">
        <f t="shared" si="3"/>
        <v>46.428571428571423</v>
      </c>
      <c r="K43" s="10">
        <f t="shared" si="3"/>
        <v>14.285714285714285</v>
      </c>
      <c r="L43" s="10">
        <f t="shared" si="3"/>
        <v>42.857142857142854</v>
      </c>
      <c r="M43" s="10">
        <f t="shared" si="3"/>
        <v>53.571428571428569</v>
      </c>
      <c r="N43" s="10">
        <f t="shared" si="3"/>
        <v>3.5714285714285712</v>
      </c>
      <c r="O43" s="10">
        <f t="shared" si="3"/>
        <v>24.999999999999996</v>
      </c>
      <c r="P43" s="10">
        <f t="shared" si="3"/>
        <v>74.999999999999986</v>
      </c>
      <c r="Q43" s="10">
        <f t="shared" si="3"/>
        <v>0</v>
      </c>
      <c r="R43" s="10">
        <f t="shared" si="3"/>
        <v>10.714285714285714</v>
      </c>
      <c r="S43" s="10">
        <f t="shared" si="3"/>
        <v>53.571428571428569</v>
      </c>
      <c r="T43" s="10">
        <f t="shared" si="3"/>
        <v>35.714285714285708</v>
      </c>
      <c r="U43" s="10">
        <f t="shared" si="3"/>
        <v>35.714285714285708</v>
      </c>
      <c r="V43" s="10">
        <f t="shared" ref="V43:BA43" si="4">V42/28%</f>
        <v>64.285714285714278</v>
      </c>
      <c r="W43" s="10">
        <f t="shared" si="4"/>
        <v>0</v>
      </c>
      <c r="X43" s="10">
        <f t="shared" si="4"/>
        <v>42.857142857142854</v>
      </c>
      <c r="Y43" s="10">
        <f t="shared" si="4"/>
        <v>57.142857142857139</v>
      </c>
      <c r="Z43" s="10">
        <f t="shared" si="4"/>
        <v>0</v>
      </c>
      <c r="AA43" s="10">
        <f t="shared" si="4"/>
        <v>7.1428571428571423</v>
      </c>
      <c r="AB43" s="10">
        <f t="shared" si="4"/>
        <v>92.857142857142847</v>
      </c>
      <c r="AC43" s="10">
        <f t="shared" si="4"/>
        <v>0</v>
      </c>
      <c r="AD43" s="10">
        <f t="shared" si="4"/>
        <v>0</v>
      </c>
      <c r="AE43" s="10">
        <f t="shared" si="4"/>
        <v>49.999999999999993</v>
      </c>
      <c r="AF43" s="10">
        <f t="shared" si="4"/>
        <v>49.999999999999993</v>
      </c>
      <c r="AG43" s="10">
        <f t="shared" si="4"/>
        <v>17.857142857142854</v>
      </c>
      <c r="AH43" s="10">
        <f t="shared" si="4"/>
        <v>82.142857142857139</v>
      </c>
      <c r="AI43" s="10">
        <f t="shared" si="4"/>
        <v>0</v>
      </c>
      <c r="AJ43" s="10">
        <f t="shared" si="4"/>
        <v>64.285714285714278</v>
      </c>
      <c r="AK43" s="10">
        <f t="shared" si="4"/>
        <v>35.714285714285708</v>
      </c>
      <c r="AL43" s="10">
        <f t="shared" si="4"/>
        <v>0</v>
      </c>
      <c r="AM43" s="10">
        <f t="shared" si="4"/>
        <v>53.571428571428569</v>
      </c>
      <c r="AN43" s="10">
        <f t="shared" si="4"/>
        <v>46.428571428571423</v>
      </c>
      <c r="AO43" s="10">
        <f t="shared" si="4"/>
        <v>0</v>
      </c>
      <c r="AP43" s="10">
        <f t="shared" si="4"/>
        <v>85.714285714285708</v>
      </c>
      <c r="AQ43" s="10">
        <f t="shared" si="4"/>
        <v>14.285714285714285</v>
      </c>
      <c r="AR43" s="10">
        <f t="shared" si="4"/>
        <v>0</v>
      </c>
      <c r="AS43" s="10">
        <f t="shared" si="4"/>
        <v>64.285714285714278</v>
      </c>
      <c r="AT43" s="10">
        <f t="shared" si="4"/>
        <v>35.714285714285708</v>
      </c>
      <c r="AU43" s="10">
        <f t="shared" si="4"/>
        <v>0</v>
      </c>
      <c r="AV43" s="10">
        <f t="shared" si="4"/>
        <v>49.999999999999993</v>
      </c>
      <c r="AW43" s="10">
        <f t="shared" si="4"/>
        <v>49.999999999999993</v>
      </c>
      <c r="AX43" s="10">
        <f t="shared" si="4"/>
        <v>0</v>
      </c>
      <c r="AY43" s="10">
        <f t="shared" si="4"/>
        <v>67.857142857142847</v>
      </c>
      <c r="AZ43" s="10">
        <f t="shared" si="4"/>
        <v>28.571428571428569</v>
      </c>
      <c r="BA43" s="10">
        <f t="shared" si="4"/>
        <v>7.1428571428571423</v>
      </c>
      <c r="BB43" s="10">
        <f t="shared" ref="BB43:CG43" si="5">BB42/28%</f>
        <v>96.428571428571416</v>
      </c>
      <c r="BC43" s="10">
        <f t="shared" si="5"/>
        <v>0</v>
      </c>
      <c r="BD43" s="10">
        <f t="shared" si="5"/>
        <v>24.999999999999996</v>
      </c>
      <c r="BE43" s="10">
        <f t="shared" si="5"/>
        <v>74.999999999999986</v>
      </c>
      <c r="BF43" s="10">
        <f t="shared" si="5"/>
        <v>0</v>
      </c>
      <c r="BG43" s="10">
        <f t="shared" si="5"/>
        <v>0</v>
      </c>
      <c r="BH43" s="10">
        <f t="shared" si="5"/>
        <v>67.857142857142847</v>
      </c>
      <c r="BI43" s="10">
        <f t="shared" si="5"/>
        <v>32.142857142857139</v>
      </c>
      <c r="BJ43" s="10">
        <f t="shared" si="5"/>
        <v>0</v>
      </c>
      <c r="BK43" s="10">
        <f t="shared" si="5"/>
        <v>0</v>
      </c>
      <c r="BL43" s="10">
        <f t="shared" si="5"/>
        <v>49.999999999999993</v>
      </c>
      <c r="BM43" s="10">
        <f t="shared" si="5"/>
        <v>49.999999999999993</v>
      </c>
      <c r="BN43" s="10">
        <f t="shared" si="5"/>
        <v>0</v>
      </c>
      <c r="BO43" s="10">
        <f t="shared" si="5"/>
        <v>57.142857142857139</v>
      </c>
      <c r="BP43" s="10">
        <f t="shared" si="5"/>
        <v>42.857142857142854</v>
      </c>
      <c r="BQ43" s="10">
        <f t="shared" si="5"/>
        <v>53.571428571428569</v>
      </c>
      <c r="BR43" s="10">
        <f t="shared" si="5"/>
        <v>46.428571428571423</v>
      </c>
      <c r="BS43" s="10">
        <f t="shared" si="5"/>
        <v>0</v>
      </c>
      <c r="BT43" s="10">
        <f t="shared" si="5"/>
        <v>35.714285714285708</v>
      </c>
      <c r="BU43" s="10">
        <f t="shared" si="5"/>
        <v>35.714285714285708</v>
      </c>
      <c r="BV43" s="10">
        <f t="shared" si="5"/>
        <v>28.571428571428569</v>
      </c>
      <c r="BW43" s="10">
        <f t="shared" si="5"/>
        <v>46.428571428571423</v>
      </c>
      <c r="BX43" s="10">
        <f t="shared" si="5"/>
        <v>53.571428571428569</v>
      </c>
      <c r="BY43" s="10">
        <f t="shared" si="5"/>
        <v>0</v>
      </c>
      <c r="BZ43" s="10">
        <f t="shared" si="5"/>
        <v>53.571428571428569</v>
      </c>
      <c r="CA43" s="10">
        <f t="shared" si="5"/>
        <v>46.428571428571423</v>
      </c>
      <c r="CB43" s="10">
        <f t="shared" si="5"/>
        <v>0</v>
      </c>
      <c r="CC43" s="10">
        <f t="shared" si="5"/>
        <v>35.714285714285708</v>
      </c>
      <c r="CD43" s="10">
        <f t="shared" si="5"/>
        <v>64.285714285714278</v>
      </c>
      <c r="CE43" s="10">
        <f t="shared" si="5"/>
        <v>0</v>
      </c>
      <c r="CF43" s="10">
        <f t="shared" si="5"/>
        <v>39.285714285714285</v>
      </c>
      <c r="CG43" s="10">
        <f t="shared" si="5"/>
        <v>46.428571428571423</v>
      </c>
      <c r="CH43" s="10">
        <f t="shared" ref="CH43:DM43" si="6">CH42/28%</f>
        <v>14.285714285714285</v>
      </c>
      <c r="CI43" s="10">
        <f t="shared" si="6"/>
        <v>53.571428571428569</v>
      </c>
      <c r="CJ43" s="10">
        <f t="shared" si="6"/>
        <v>46.428571428571423</v>
      </c>
      <c r="CK43" s="10">
        <f t="shared" si="6"/>
        <v>0</v>
      </c>
      <c r="CL43" s="10">
        <f t="shared" si="6"/>
        <v>35.714285714285708</v>
      </c>
      <c r="CM43" s="10">
        <f t="shared" si="6"/>
        <v>64.285714285714278</v>
      </c>
      <c r="CN43" s="10">
        <f t="shared" si="6"/>
        <v>0</v>
      </c>
      <c r="CO43" s="10">
        <f t="shared" si="6"/>
        <v>39.285714285714285</v>
      </c>
      <c r="CP43" s="10">
        <f t="shared" si="6"/>
        <v>46.428571428571423</v>
      </c>
      <c r="CQ43" s="10">
        <f t="shared" si="6"/>
        <v>14.285714285714285</v>
      </c>
      <c r="CR43" s="10">
        <f t="shared" si="6"/>
        <v>53.571428571428569</v>
      </c>
      <c r="CS43" s="10">
        <f t="shared" si="6"/>
        <v>46.428571428571423</v>
      </c>
      <c r="CT43" s="10">
        <f t="shared" si="6"/>
        <v>0</v>
      </c>
      <c r="CU43" s="10">
        <f t="shared" si="6"/>
        <v>35.714285714285708</v>
      </c>
      <c r="CV43" s="10">
        <f t="shared" si="6"/>
        <v>64.285714285714278</v>
      </c>
      <c r="CW43" s="10">
        <f t="shared" si="6"/>
        <v>0</v>
      </c>
      <c r="CX43" s="10">
        <f t="shared" si="6"/>
        <v>39.285714285714285</v>
      </c>
      <c r="CY43" s="10">
        <f t="shared" si="6"/>
        <v>46.428571428571423</v>
      </c>
      <c r="CZ43" s="10">
        <f t="shared" si="6"/>
        <v>14.285714285714285</v>
      </c>
      <c r="DA43" s="10">
        <f t="shared" si="6"/>
        <v>53.571428571428569</v>
      </c>
      <c r="DB43" s="10">
        <f t="shared" si="6"/>
        <v>46.428571428571423</v>
      </c>
      <c r="DC43" s="10">
        <f t="shared" si="6"/>
        <v>0</v>
      </c>
      <c r="DD43" s="10">
        <f t="shared" si="6"/>
        <v>35.714285714285708</v>
      </c>
      <c r="DE43" s="10">
        <f t="shared" si="6"/>
        <v>64.285714285714278</v>
      </c>
      <c r="DF43" s="10">
        <f t="shared" si="6"/>
        <v>0</v>
      </c>
      <c r="DG43" s="10">
        <f t="shared" si="6"/>
        <v>39.285714285714285</v>
      </c>
      <c r="DH43" s="10">
        <f t="shared" si="6"/>
        <v>46.428571428571423</v>
      </c>
      <c r="DI43" s="10">
        <f t="shared" si="6"/>
        <v>14.285714285714285</v>
      </c>
      <c r="DJ43" s="10">
        <f t="shared" si="6"/>
        <v>53.571428571428569</v>
      </c>
      <c r="DK43" s="10">
        <f t="shared" si="6"/>
        <v>46.428571428571423</v>
      </c>
      <c r="DL43" s="10">
        <f t="shared" si="6"/>
        <v>0</v>
      </c>
      <c r="DM43" s="10">
        <f t="shared" si="6"/>
        <v>35.714285714285708</v>
      </c>
      <c r="DN43" s="10">
        <f t="shared" ref="DN43:ES43" si="7">DN42/28%</f>
        <v>64.285714285714278</v>
      </c>
      <c r="DO43" s="10">
        <f t="shared" si="7"/>
        <v>0</v>
      </c>
      <c r="DP43" s="10">
        <f t="shared" si="7"/>
        <v>39.285714285714285</v>
      </c>
      <c r="DQ43" s="10">
        <f t="shared" si="7"/>
        <v>46.428571428571423</v>
      </c>
      <c r="DR43" s="10">
        <f t="shared" si="7"/>
        <v>14.285714285714285</v>
      </c>
      <c r="DS43" s="10">
        <f t="shared" si="7"/>
        <v>53.571428571428569</v>
      </c>
      <c r="DT43" s="10">
        <f t="shared" si="7"/>
        <v>46.428571428571423</v>
      </c>
      <c r="DU43" s="10">
        <f t="shared" si="7"/>
        <v>0</v>
      </c>
      <c r="DV43" s="10">
        <f t="shared" si="7"/>
        <v>35.714285714285708</v>
      </c>
      <c r="DW43" s="10">
        <f t="shared" si="7"/>
        <v>64.285714285714278</v>
      </c>
      <c r="DX43" s="10">
        <f t="shared" si="7"/>
        <v>0</v>
      </c>
      <c r="DY43" s="10">
        <f t="shared" si="7"/>
        <v>39.285714285714285</v>
      </c>
      <c r="DZ43" s="10">
        <f t="shared" si="7"/>
        <v>46.428571428571423</v>
      </c>
      <c r="EA43" s="10">
        <f t="shared" si="7"/>
        <v>14.285714285714285</v>
      </c>
      <c r="EB43" s="10">
        <f t="shared" si="7"/>
        <v>53.571428571428569</v>
      </c>
      <c r="EC43" s="10">
        <f t="shared" si="7"/>
        <v>46.428571428571423</v>
      </c>
      <c r="ED43" s="10">
        <f t="shared" si="7"/>
        <v>0</v>
      </c>
      <c r="EE43" s="10">
        <f t="shared" si="7"/>
        <v>35.714285714285708</v>
      </c>
      <c r="EF43" s="10">
        <f t="shared" si="7"/>
        <v>64.285714285714278</v>
      </c>
      <c r="EG43" s="10">
        <f t="shared" si="7"/>
        <v>0</v>
      </c>
      <c r="EH43" s="10">
        <f t="shared" si="7"/>
        <v>39.285714285714285</v>
      </c>
      <c r="EI43" s="10">
        <f t="shared" si="7"/>
        <v>46.428571428571423</v>
      </c>
      <c r="EJ43" s="10">
        <f t="shared" si="7"/>
        <v>14.285714285714285</v>
      </c>
      <c r="EK43" s="10">
        <f t="shared" si="7"/>
        <v>53.571428571428569</v>
      </c>
      <c r="EL43" s="10">
        <f t="shared" si="7"/>
        <v>46.428571428571423</v>
      </c>
      <c r="EM43" s="10">
        <f t="shared" si="7"/>
        <v>0</v>
      </c>
      <c r="EN43" s="10">
        <f t="shared" si="7"/>
        <v>35.714285714285708</v>
      </c>
      <c r="EO43" s="10">
        <f t="shared" si="7"/>
        <v>64.285714285714278</v>
      </c>
      <c r="EP43" s="10">
        <f t="shared" si="7"/>
        <v>0</v>
      </c>
      <c r="EQ43" s="10">
        <f t="shared" si="7"/>
        <v>39.285714285714285</v>
      </c>
      <c r="ER43" s="10">
        <f t="shared" si="7"/>
        <v>46.428571428571423</v>
      </c>
      <c r="ES43" s="10">
        <f t="shared" si="7"/>
        <v>14.285714285714285</v>
      </c>
      <c r="ET43" s="10">
        <f t="shared" ref="ET43:FY43" si="8">ET42/28%</f>
        <v>53.571428571428569</v>
      </c>
      <c r="EU43" s="10">
        <f t="shared" si="8"/>
        <v>46.428571428571423</v>
      </c>
      <c r="EV43" s="10">
        <f t="shared" si="8"/>
        <v>0</v>
      </c>
      <c r="EW43" s="10">
        <f t="shared" si="8"/>
        <v>35.714285714285708</v>
      </c>
      <c r="EX43" s="10">
        <f t="shared" si="8"/>
        <v>64.285714285714278</v>
      </c>
      <c r="EY43" s="10">
        <f t="shared" si="8"/>
        <v>0</v>
      </c>
      <c r="EZ43" s="10">
        <f t="shared" si="8"/>
        <v>39.285714285714285</v>
      </c>
      <c r="FA43" s="10">
        <f t="shared" si="8"/>
        <v>46.428571428571423</v>
      </c>
      <c r="FB43" s="10">
        <f t="shared" si="8"/>
        <v>14.285714285714285</v>
      </c>
      <c r="FC43" s="10">
        <f t="shared" si="8"/>
        <v>53.571428571428569</v>
      </c>
      <c r="FD43" s="10">
        <f t="shared" si="8"/>
        <v>46.428571428571423</v>
      </c>
      <c r="FE43" s="10">
        <f t="shared" si="8"/>
        <v>0</v>
      </c>
      <c r="FF43" s="10">
        <f t="shared" si="8"/>
        <v>35.714285714285708</v>
      </c>
      <c r="FG43" s="10">
        <f t="shared" si="8"/>
        <v>64.285714285714278</v>
      </c>
      <c r="FH43" s="10">
        <f t="shared" si="8"/>
        <v>0</v>
      </c>
      <c r="FI43" s="10">
        <f t="shared" si="8"/>
        <v>39.285714285714285</v>
      </c>
      <c r="FJ43" s="10">
        <f t="shared" si="8"/>
        <v>46.428571428571423</v>
      </c>
      <c r="FK43" s="10">
        <f t="shared" si="8"/>
        <v>14.285714285714285</v>
      </c>
    </row>
    <row r="45" spans="1:167">
      <c r="B45" s="11" t="s">
        <v>763</v>
      </c>
    </row>
    <row r="46" spans="1:167">
      <c r="B46" t="s">
        <v>764</v>
      </c>
      <c r="C46" t="s">
        <v>782</v>
      </c>
      <c r="D46" s="57">
        <f>(C43+F43+I43+L43+O43)/5</f>
        <v>39.285714285714285</v>
      </c>
      <c r="E46" s="33">
        <f>D46/100*28</f>
        <v>11</v>
      </c>
    </row>
    <row r="47" spans="1:167">
      <c r="B47" t="s">
        <v>766</v>
      </c>
      <c r="C47" t="s">
        <v>782</v>
      </c>
      <c r="D47" s="57">
        <f>(D43+G43+J43+M43+P43)/5</f>
        <v>57.142857142857132</v>
      </c>
      <c r="E47" s="33">
        <f>D47/100*28</f>
        <v>15.999999999999996</v>
      </c>
    </row>
    <row r="48" spans="1:167">
      <c r="B48" t="s">
        <v>767</v>
      </c>
      <c r="C48" t="s">
        <v>782</v>
      </c>
      <c r="D48" s="57">
        <f>(E43+H43+K43+N43+Q43)/5</f>
        <v>3.5714285714285707</v>
      </c>
      <c r="E48" s="33">
        <f>D48/100*28</f>
        <v>0.99999999999999978</v>
      </c>
    </row>
    <row r="49" spans="2:5">
      <c r="D49" s="53">
        <f>SUM(D46:D48)</f>
        <v>99.999999999999986</v>
      </c>
      <c r="E49" s="53">
        <f>SUM(E46:E48)</f>
        <v>27.999999999999996</v>
      </c>
    </row>
    <row r="50" spans="2:5">
      <c r="B50" t="s">
        <v>764</v>
      </c>
      <c r="C50" t="s">
        <v>783</v>
      </c>
      <c r="D50" s="57">
        <f>(R43+U43+X43+AA43+AD43+AG43+AJ43+AM43+AP43+AS43+AV43+AY43+BB43+BE43+BH43)/15</f>
        <v>49.285714285714285</v>
      </c>
      <c r="E50">
        <f>D50/100*28</f>
        <v>13.799999999999999</v>
      </c>
    </row>
    <row r="51" spans="2:5">
      <c r="B51" t="s">
        <v>766</v>
      </c>
      <c r="C51" t="s">
        <v>783</v>
      </c>
      <c r="D51" s="57">
        <f>(S43+V43+Y43+AB43+AE43+AH43+AK43+AN43+AQ43+AT43+AW43+AZ43+BC43+BF43+BI43)/15</f>
        <v>42.857142857142854</v>
      </c>
      <c r="E51">
        <f>D51/100*28</f>
        <v>12</v>
      </c>
    </row>
    <row r="52" spans="2:5">
      <c r="B52" t="s">
        <v>767</v>
      </c>
      <c r="C52" t="s">
        <v>783</v>
      </c>
      <c r="D52" s="57">
        <f>(T43+W43+Z43+AC43+AF43+AI43+AL43+AO43+AR43+AU43+AX43+BA43+BD43+BG43+BJ43)/15</f>
        <v>7.8571428571428559</v>
      </c>
      <c r="E52">
        <f>D52/100*28</f>
        <v>2.1999999999999997</v>
      </c>
    </row>
    <row r="53" spans="2:5">
      <c r="D53" s="54">
        <f>SUM(D50:D52)</f>
        <v>100</v>
      </c>
      <c r="E53" s="54">
        <f>SUM(E50:E52)</f>
        <v>27.999999999999996</v>
      </c>
    </row>
    <row r="54" spans="2:5">
      <c r="B54" t="s">
        <v>764</v>
      </c>
      <c r="C54" t="s">
        <v>784</v>
      </c>
      <c r="D54" s="57">
        <f>(BK43+BN43+BQ43+BT43+BW43)/5</f>
        <v>27.142857142857139</v>
      </c>
      <c r="E54">
        <f>D54/100*28</f>
        <v>7.6</v>
      </c>
    </row>
    <row r="55" spans="2:5">
      <c r="B55" t="s">
        <v>766</v>
      </c>
      <c r="C55" t="s">
        <v>784</v>
      </c>
      <c r="D55" s="57">
        <f>(BL43+BO43+BR43+BU43+BX43)/5</f>
        <v>48.571428571428569</v>
      </c>
      <c r="E55">
        <f>D55/100*28</f>
        <v>13.6</v>
      </c>
    </row>
    <row r="56" spans="2:5">
      <c r="B56" t="s">
        <v>767</v>
      </c>
      <c r="C56" t="s">
        <v>784</v>
      </c>
      <c r="D56" s="57">
        <f>(BM43+BP43+BS43+BV43+BY43)/5</f>
        <v>24.285714285714285</v>
      </c>
      <c r="E56">
        <f>D56/100*28</f>
        <v>6.8</v>
      </c>
    </row>
    <row r="57" spans="2:5">
      <c r="D57" s="54">
        <f>SUM(D54:D56)</f>
        <v>100</v>
      </c>
      <c r="E57" s="54">
        <f>SUM(E54:E56)</f>
        <v>28</v>
      </c>
    </row>
    <row r="58" spans="2:5">
      <c r="B58" t="s">
        <v>764</v>
      </c>
      <c r="C58" t="s">
        <v>785</v>
      </c>
      <c r="D58" s="57">
        <f>(BZ43+CC43+CF43+CI43+CL43+CO43+CR43+CU43+CX43+DA43+DD43+DG43+DJ43+DM43+DP43+DS43+DV43+DY43+EB43+EE43+EH43+EK43+EN43+EQ43+ET43)/25</f>
        <v>43.285714285714285</v>
      </c>
      <c r="E58">
        <f>D58/100*28</f>
        <v>12.12</v>
      </c>
    </row>
    <row r="59" spans="2:5">
      <c r="B59" t="s">
        <v>766</v>
      </c>
      <c r="C59" t="s">
        <v>785</v>
      </c>
      <c r="D59" s="57">
        <f>(CA43+CD43+CG43+CJ43+CM43+CP43+CS43+CV43+CY43+DB43+DE43+DH43+DK43+DN43+DQ43+DT43+DW43+DZ43+EC43+EF43+EI43+EL43+EO43+ER43+EU43)/25</f>
        <v>52.142857142857117</v>
      </c>
      <c r="E59">
        <f>D59/100*28</f>
        <v>14.599999999999991</v>
      </c>
    </row>
    <row r="60" spans="2:5">
      <c r="B60" t="s">
        <v>767</v>
      </c>
      <c r="C60" t="s">
        <v>785</v>
      </c>
      <c r="D60" s="57">
        <f>(CB43+CE43+CH43+CK43+CN43+CQ43+CT43+CW43+CZ43+DC43+DF43+DI43+DL43+DO43+DR43+DU43+DX43+EA43+ED43+EG43+EJ43+EM43+EP43+ES43+EV43)/25</f>
        <v>4.5714285714285703</v>
      </c>
      <c r="E60">
        <f>D60/100*28</f>
        <v>1.2799999999999996</v>
      </c>
    </row>
    <row r="61" spans="2:5">
      <c r="D61" s="54">
        <f>SUM(D58:D60)</f>
        <v>99.999999999999972</v>
      </c>
      <c r="E61" s="54">
        <f>SUM(E58:E60)</f>
        <v>27.999999999999993</v>
      </c>
    </row>
    <row r="62" spans="2:5">
      <c r="B62" t="s">
        <v>764</v>
      </c>
      <c r="C62" t="s">
        <v>786</v>
      </c>
      <c r="D62" s="57">
        <f>(EW43+EZ43+FC43+FF43+FI43)/5</f>
        <v>40.714285714285708</v>
      </c>
      <c r="E62">
        <f>D62/100*28</f>
        <v>11.399999999999999</v>
      </c>
    </row>
    <row r="63" spans="2:5">
      <c r="B63" t="s">
        <v>766</v>
      </c>
      <c r="C63" t="s">
        <v>786</v>
      </c>
      <c r="D63" s="57">
        <f>(EX43+FA43+FD43+FG43+FJ43)/5</f>
        <v>53.571428571428569</v>
      </c>
      <c r="E63">
        <f>D63/100*28</f>
        <v>15</v>
      </c>
    </row>
    <row r="64" spans="2:5">
      <c r="B64" t="s">
        <v>767</v>
      </c>
      <c r="C64" t="s">
        <v>786</v>
      </c>
      <c r="D64" s="57">
        <f>(EY43+FB43+FE43+FH43+FK43)/5</f>
        <v>5.7142857142857135</v>
      </c>
      <c r="E64">
        <f>D64/100*28</f>
        <v>1.5999999999999996</v>
      </c>
    </row>
    <row r="65" spans="4:5">
      <c r="D65" s="54">
        <f>SUM(D62:D64)</f>
        <v>99.999999999999986</v>
      </c>
      <c r="E65" s="54">
        <f>SUM(E62:E64)</f>
        <v>28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3:B43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42:B42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R62"/>
  <sheetViews>
    <sheetView topLeftCell="A38" workbookViewId="0">
      <selection activeCell="D59" sqref="D59:D61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108" t="s">
        <v>0</v>
      </c>
      <c r="B4" s="108" t="s">
        <v>170</v>
      </c>
      <c r="C4" s="132" t="s">
        <v>382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81" t="s">
        <v>321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 t="s">
        <v>881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33" t="s">
        <v>329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10" t="s">
        <v>383</v>
      </c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</row>
    <row r="5" spans="1:200" ht="13.5" customHeight="1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 t="s">
        <v>322</v>
      </c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85" t="s">
        <v>323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379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11" t="s">
        <v>380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 t="s">
        <v>330</v>
      </c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5" t="s">
        <v>325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331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34" t="s">
        <v>332</v>
      </c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4"/>
      <c r="FI5" s="115" t="s">
        <v>43</v>
      </c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85" t="s">
        <v>327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00" ht="15.75" hidden="1">
      <c r="A6" s="108"/>
      <c r="B6" s="108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108"/>
      <c r="B7" s="108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108"/>
      <c r="B8" s="108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108"/>
      <c r="B9" s="108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108"/>
      <c r="B10" s="108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108"/>
      <c r="B11" s="108"/>
      <c r="C11" s="111" t="s">
        <v>87</v>
      </c>
      <c r="D11" s="111" t="s">
        <v>2</v>
      </c>
      <c r="E11" s="111" t="s">
        <v>3</v>
      </c>
      <c r="F11" s="111" t="s">
        <v>88</v>
      </c>
      <c r="G11" s="111" t="s">
        <v>6</v>
      </c>
      <c r="H11" s="111" t="s">
        <v>7</v>
      </c>
      <c r="I11" s="111" t="s">
        <v>116</v>
      </c>
      <c r="J11" s="111" t="s">
        <v>6</v>
      </c>
      <c r="K11" s="111" t="s">
        <v>7</v>
      </c>
      <c r="L11" s="111" t="s">
        <v>89</v>
      </c>
      <c r="M11" s="111" t="s">
        <v>1</v>
      </c>
      <c r="N11" s="111" t="s">
        <v>2</v>
      </c>
      <c r="O11" s="111" t="s">
        <v>90</v>
      </c>
      <c r="P11" s="111"/>
      <c r="Q11" s="111"/>
      <c r="R11" s="111" t="s">
        <v>91</v>
      </c>
      <c r="S11" s="111"/>
      <c r="T11" s="111"/>
      <c r="U11" s="111" t="s">
        <v>92</v>
      </c>
      <c r="V11" s="111"/>
      <c r="W11" s="111"/>
      <c r="X11" s="111" t="s">
        <v>93</v>
      </c>
      <c r="Y11" s="111"/>
      <c r="Z11" s="111"/>
      <c r="AA11" s="85" t="s">
        <v>1097</v>
      </c>
      <c r="AB11" s="85"/>
      <c r="AC11" s="85"/>
      <c r="AD11" s="85" t="s">
        <v>94</v>
      </c>
      <c r="AE11" s="85"/>
      <c r="AF11" s="85"/>
      <c r="AG11" s="111" t="s">
        <v>95</v>
      </c>
      <c r="AH11" s="111"/>
      <c r="AI11" s="111"/>
      <c r="AJ11" s="85" t="s">
        <v>96</v>
      </c>
      <c r="AK11" s="85"/>
      <c r="AL11" s="85"/>
      <c r="AM11" s="111" t="s">
        <v>97</v>
      </c>
      <c r="AN11" s="111"/>
      <c r="AO11" s="111"/>
      <c r="AP11" s="111" t="s">
        <v>98</v>
      </c>
      <c r="AQ11" s="111"/>
      <c r="AR11" s="111"/>
      <c r="AS11" s="111" t="s">
        <v>99</v>
      </c>
      <c r="AT11" s="111"/>
      <c r="AU11" s="111"/>
      <c r="AV11" s="85" t="s">
        <v>100</v>
      </c>
      <c r="AW11" s="85"/>
      <c r="AX11" s="85"/>
      <c r="AY11" s="85" t="s">
        <v>101</v>
      </c>
      <c r="AZ11" s="85"/>
      <c r="BA11" s="85"/>
      <c r="BB11" s="85" t="s">
        <v>102</v>
      </c>
      <c r="BC11" s="85"/>
      <c r="BD11" s="85"/>
      <c r="BE11" s="85" t="s">
        <v>117</v>
      </c>
      <c r="BF11" s="85"/>
      <c r="BG11" s="85"/>
      <c r="BH11" s="85" t="s">
        <v>1121</v>
      </c>
      <c r="BI11" s="85"/>
      <c r="BJ11" s="85"/>
      <c r="BK11" s="85" t="s">
        <v>103</v>
      </c>
      <c r="BL11" s="85"/>
      <c r="BM11" s="85"/>
      <c r="BN11" s="85" t="s">
        <v>104</v>
      </c>
      <c r="BO11" s="85"/>
      <c r="BP11" s="85"/>
      <c r="BQ11" s="85" t="s">
        <v>105</v>
      </c>
      <c r="BR11" s="85"/>
      <c r="BS11" s="85"/>
      <c r="BT11" s="85" t="s">
        <v>106</v>
      </c>
      <c r="BU11" s="85"/>
      <c r="BV11" s="85"/>
      <c r="BW11" s="85" t="s">
        <v>407</v>
      </c>
      <c r="BX11" s="85"/>
      <c r="BY11" s="85"/>
      <c r="BZ11" s="85" t="s">
        <v>408</v>
      </c>
      <c r="CA11" s="85"/>
      <c r="CB11" s="85"/>
      <c r="CC11" s="85" t="s">
        <v>409</v>
      </c>
      <c r="CD11" s="85"/>
      <c r="CE11" s="85"/>
      <c r="CF11" s="85" t="s">
        <v>410</v>
      </c>
      <c r="CG11" s="85"/>
      <c r="CH11" s="85"/>
      <c r="CI11" s="85" t="s">
        <v>411</v>
      </c>
      <c r="CJ11" s="85"/>
      <c r="CK11" s="85"/>
      <c r="CL11" s="85" t="s">
        <v>412</v>
      </c>
      <c r="CM11" s="85"/>
      <c r="CN11" s="85"/>
      <c r="CO11" s="82" t="s">
        <v>107</v>
      </c>
      <c r="CP11" s="83"/>
      <c r="CQ11" s="84"/>
      <c r="CR11" s="85" t="s">
        <v>108</v>
      </c>
      <c r="CS11" s="85"/>
      <c r="CT11" s="85"/>
      <c r="CU11" s="85" t="s">
        <v>118</v>
      </c>
      <c r="CV11" s="85"/>
      <c r="CW11" s="85"/>
      <c r="CX11" s="85" t="s">
        <v>109</v>
      </c>
      <c r="CY11" s="85"/>
      <c r="CZ11" s="85"/>
      <c r="DA11" s="85" t="s">
        <v>110</v>
      </c>
      <c r="DB11" s="85"/>
      <c r="DC11" s="85"/>
      <c r="DD11" s="85" t="s">
        <v>111</v>
      </c>
      <c r="DE11" s="85"/>
      <c r="DF11" s="85"/>
      <c r="DG11" s="85" t="s">
        <v>112</v>
      </c>
      <c r="DH11" s="85"/>
      <c r="DI11" s="85"/>
      <c r="DJ11" s="85" t="s">
        <v>113</v>
      </c>
      <c r="DK11" s="85"/>
      <c r="DL11" s="85"/>
      <c r="DM11" s="85" t="s">
        <v>114</v>
      </c>
      <c r="DN11" s="85"/>
      <c r="DO11" s="85"/>
      <c r="DP11" s="85" t="s">
        <v>115</v>
      </c>
      <c r="DQ11" s="85"/>
      <c r="DR11" s="85"/>
      <c r="DS11" s="85" t="s">
        <v>119</v>
      </c>
      <c r="DT11" s="85"/>
      <c r="DU11" s="85"/>
      <c r="DV11" s="85" t="s">
        <v>120</v>
      </c>
      <c r="DW11" s="85"/>
      <c r="DX11" s="85"/>
      <c r="DY11" s="85" t="s">
        <v>121</v>
      </c>
      <c r="DZ11" s="85"/>
      <c r="EA11" s="85"/>
      <c r="EB11" s="85" t="s">
        <v>390</v>
      </c>
      <c r="EC11" s="85"/>
      <c r="ED11" s="85"/>
      <c r="EE11" s="85" t="s">
        <v>391</v>
      </c>
      <c r="EF11" s="85"/>
      <c r="EG11" s="85"/>
      <c r="EH11" s="85" t="s">
        <v>392</v>
      </c>
      <c r="EI11" s="85"/>
      <c r="EJ11" s="85"/>
      <c r="EK11" s="85" t="s">
        <v>393</v>
      </c>
      <c r="EL11" s="85"/>
      <c r="EM11" s="85"/>
      <c r="EN11" s="85" t="s">
        <v>394</v>
      </c>
      <c r="EO11" s="85"/>
      <c r="EP11" s="85"/>
      <c r="EQ11" s="85" t="s">
        <v>395</v>
      </c>
      <c r="ER11" s="85"/>
      <c r="ES11" s="85"/>
      <c r="ET11" s="85" t="s">
        <v>396</v>
      </c>
      <c r="EU11" s="85"/>
      <c r="EV11" s="85"/>
      <c r="EW11" s="85" t="s">
        <v>397</v>
      </c>
      <c r="EX11" s="85"/>
      <c r="EY11" s="85"/>
      <c r="EZ11" s="85" t="s">
        <v>398</v>
      </c>
      <c r="FA11" s="85"/>
      <c r="FB11" s="85"/>
      <c r="FC11" s="85" t="s">
        <v>399</v>
      </c>
      <c r="FD11" s="85"/>
      <c r="FE11" s="85"/>
      <c r="FF11" s="85" t="s">
        <v>400</v>
      </c>
      <c r="FG11" s="85"/>
      <c r="FH11" s="85"/>
      <c r="FI11" s="85" t="s">
        <v>401</v>
      </c>
      <c r="FJ11" s="85"/>
      <c r="FK11" s="85"/>
      <c r="FL11" s="85" t="s">
        <v>402</v>
      </c>
      <c r="FM11" s="85"/>
      <c r="FN11" s="85"/>
      <c r="FO11" s="85" t="s">
        <v>403</v>
      </c>
      <c r="FP11" s="85"/>
      <c r="FQ11" s="85"/>
      <c r="FR11" s="85" t="s">
        <v>404</v>
      </c>
      <c r="FS11" s="85"/>
      <c r="FT11" s="85"/>
      <c r="FU11" s="85" t="s">
        <v>405</v>
      </c>
      <c r="FV11" s="85"/>
      <c r="FW11" s="85"/>
      <c r="FX11" s="85" t="s">
        <v>406</v>
      </c>
      <c r="FY11" s="85"/>
      <c r="FZ11" s="85"/>
      <c r="GA11" s="85" t="s">
        <v>384</v>
      </c>
      <c r="GB11" s="85"/>
      <c r="GC11" s="85"/>
      <c r="GD11" s="85" t="s">
        <v>385</v>
      </c>
      <c r="GE11" s="85"/>
      <c r="GF11" s="85"/>
      <c r="GG11" s="85" t="s">
        <v>386</v>
      </c>
      <c r="GH11" s="85"/>
      <c r="GI11" s="85"/>
      <c r="GJ11" s="85" t="s">
        <v>387</v>
      </c>
      <c r="GK11" s="85"/>
      <c r="GL11" s="85"/>
      <c r="GM11" s="85" t="s">
        <v>388</v>
      </c>
      <c r="GN11" s="85"/>
      <c r="GO11" s="85"/>
      <c r="GP11" s="85" t="s">
        <v>389</v>
      </c>
      <c r="GQ11" s="85"/>
      <c r="GR11" s="85"/>
    </row>
    <row r="12" spans="1:200" ht="87" customHeight="1">
      <c r="A12" s="108"/>
      <c r="B12" s="108"/>
      <c r="C12" s="96" t="s">
        <v>1071</v>
      </c>
      <c r="D12" s="96"/>
      <c r="E12" s="96"/>
      <c r="F12" s="96" t="s">
        <v>1073</v>
      </c>
      <c r="G12" s="96"/>
      <c r="H12" s="96"/>
      <c r="I12" s="96" t="s">
        <v>1076</v>
      </c>
      <c r="J12" s="96"/>
      <c r="K12" s="96"/>
      <c r="L12" s="96" t="s">
        <v>1080</v>
      </c>
      <c r="M12" s="96"/>
      <c r="N12" s="96"/>
      <c r="O12" s="96" t="s">
        <v>1084</v>
      </c>
      <c r="P12" s="96"/>
      <c r="Q12" s="96"/>
      <c r="R12" s="96" t="s">
        <v>1088</v>
      </c>
      <c r="S12" s="96"/>
      <c r="T12" s="96"/>
      <c r="U12" s="96" t="s">
        <v>1092</v>
      </c>
      <c r="V12" s="96"/>
      <c r="W12" s="96"/>
      <c r="X12" s="96" t="s">
        <v>1096</v>
      </c>
      <c r="Y12" s="96"/>
      <c r="Z12" s="96"/>
      <c r="AA12" s="96" t="s">
        <v>1098</v>
      </c>
      <c r="AB12" s="96"/>
      <c r="AC12" s="96"/>
      <c r="AD12" s="96" t="s">
        <v>537</v>
      </c>
      <c r="AE12" s="96"/>
      <c r="AF12" s="96"/>
      <c r="AG12" s="96" t="s">
        <v>1103</v>
      </c>
      <c r="AH12" s="96"/>
      <c r="AI12" s="96"/>
      <c r="AJ12" s="96" t="s">
        <v>1104</v>
      </c>
      <c r="AK12" s="96"/>
      <c r="AL12" s="96"/>
      <c r="AM12" s="101" t="s">
        <v>1105</v>
      </c>
      <c r="AN12" s="101"/>
      <c r="AO12" s="101"/>
      <c r="AP12" s="101" t="s">
        <v>1106</v>
      </c>
      <c r="AQ12" s="101"/>
      <c r="AR12" s="101"/>
      <c r="AS12" s="101" t="s">
        <v>1107</v>
      </c>
      <c r="AT12" s="101"/>
      <c r="AU12" s="101"/>
      <c r="AV12" s="101" t="s">
        <v>1111</v>
      </c>
      <c r="AW12" s="101"/>
      <c r="AX12" s="101"/>
      <c r="AY12" s="101" t="s">
        <v>1115</v>
      </c>
      <c r="AZ12" s="101"/>
      <c r="BA12" s="101"/>
      <c r="BB12" s="101" t="s">
        <v>1118</v>
      </c>
      <c r="BC12" s="101"/>
      <c r="BD12" s="101"/>
      <c r="BE12" s="101" t="s">
        <v>1119</v>
      </c>
      <c r="BF12" s="101"/>
      <c r="BG12" s="101"/>
      <c r="BH12" s="101" t="s">
        <v>1122</v>
      </c>
      <c r="BI12" s="101"/>
      <c r="BJ12" s="101"/>
      <c r="BK12" s="101" t="s">
        <v>1123</v>
      </c>
      <c r="BL12" s="101"/>
      <c r="BM12" s="101"/>
      <c r="BN12" s="101" t="s">
        <v>1124</v>
      </c>
      <c r="BO12" s="101"/>
      <c r="BP12" s="101"/>
      <c r="BQ12" s="101" t="s">
        <v>559</v>
      </c>
      <c r="BR12" s="101"/>
      <c r="BS12" s="101"/>
      <c r="BT12" s="101" t="s">
        <v>562</v>
      </c>
      <c r="BU12" s="101"/>
      <c r="BV12" s="101"/>
      <c r="BW12" s="96" t="s">
        <v>1125</v>
      </c>
      <c r="BX12" s="96"/>
      <c r="BY12" s="96"/>
      <c r="BZ12" s="96" t="s">
        <v>1126</v>
      </c>
      <c r="CA12" s="96"/>
      <c r="CB12" s="96"/>
      <c r="CC12" s="96" t="s">
        <v>1127</v>
      </c>
      <c r="CD12" s="96"/>
      <c r="CE12" s="96"/>
      <c r="CF12" s="96" t="s">
        <v>1131</v>
      </c>
      <c r="CG12" s="96"/>
      <c r="CH12" s="96"/>
      <c r="CI12" s="96" t="s">
        <v>1135</v>
      </c>
      <c r="CJ12" s="96"/>
      <c r="CK12" s="96"/>
      <c r="CL12" s="96" t="s">
        <v>573</v>
      </c>
      <c r="CM12" s="96"/>
      <c r="CN12" s="96"/>
      <c r="CO12" s="101" t="s">
        <v>1137</v>
      </c>
      <c r="CP12" s="101"/>
      <c r="CQ12" s="101"/>
      <c r="CR12" s="101" t="s">
        <v>1141</v>
      </c>
      <c r="CS12" s="101"/>
      <c r="CT12" s="101"/>
      <c r="CU12" s="101" t="s">
        <v>1144</v>
      </c>
      <c r="CV12" s="101"/>
      <c r="CW12" s="101"/>
      <c r="CX12" s="101" t="s">
        <v>1148</v>
      </c>
      <c r="CY12" s="101"/>
      <c r="CZ12" s="101"/>
      <c r="DA12" s="101" t="s">
        <v>581</v>
      </c>
      <c r="DB12" s="101"/>
      <c r="DC12" s="101"/>
      <c r="DD12" s="96" t="s">
        <v>1149</v>
      </c>
      <c r="DE12" s="96"/>
      <c r="DF12" s="96"/>
      <c r="DG12" s="96" t="s">
        <v>1153</v>
      </c>
      <c r="DH12" s="96"/>
      <c r="DI12" s="96"/>
      <c r="DJ12" s="96" t="s">
        <v>1157</v>
      </c>
      <c r="DK12" s="96"/>
      <c r="DL12" s="96"/>
      <c r="DM12" s="101" t="s">
        <v>1159</v>
      </c>
      <c r="DN12" s="101"/>
      <c r="DO12" s="101"/>
      <c r="DP12" s="96" t="s">
        <v>1160</v>
      </c>
      <c r="DQ12" s="96"/>
      <c r="DR12" s="96"/>
      <c r="DS12" s="96" t="s">
        <v>589</v>
      </c>
      <c r="DT12" s="96"/>
      <c r="DU12" s="96"/>
      <c r="DV12" s="96" t="s">
        <v>591</v>
      </c>
      <c r="DW12" s="96"/>
      <c r="DX12" s="96"/>
      <c r="DY12" s="101" t="s">
        <v>1165</v>
      </c>
      <c r="DZ12" s="101"/>
      <c r="EA12" s="101"/>
      <c r="EB12" s="101" t="s">
        <v>1168</v>
      </c>
      <c r="EC12" s="101"/>
      <c r="ED12" s="101"/>
      <c r="EE12" s="101" t="s">
        <v>1169</v>
      </c>
      <c r="EF12" s="101"/>
      <c r="EG12" s="101"/>
      <c r="EH12" s="101" t="s">
        <v>1173</v>
      </c>
      <c r="EI12" s="101"/>
      <c r="EJ12" s="101"/>
      <c r="EK12" s="101" t="s">
        <v>1177</v>
      </c>
      <c r="EL12" s="101"/>
      <c r="EM12" s="101"/>
      <c r="EN12" s="101" t="s">
        <v>597</v>
      </c>
      <c r="EO12" s="101"/>
      <c r="EP12" s="101"/>
      <c r="EQ12" s="96" t="s">
        <v>1179</v>
      </c>
      <c r="ER12" s="96"/>
      <c r="ES12" s="96"/>
      <c r="ET12" s="96" t="s">
        <v>604</v>
      </c>
      <c r="EU12" s="96"/>
      <c r="EV12" s="96"/>
      <c r="EW12" s="96" t="s">
        <v>1186</v>
      </c>
      <c r="EX12" s="96"/>
      <c r="EY12" s="96"/>
      <c r="EZ12" s="96" t="s">
        <v>600</v>
      </c>
      <c r="FA12" s="96"/>
      <c r="FB12" s="96"/>
      <c r="FC12" s="96" t="s">
        <v>601</v>
      </c>
      <c r="FD12" s="96"/>
      <c r="FE12" s="96"/>
      <c r="FF12" s="96" t="s">
        <v>1193</v>
      </c>
      <c r="FG12" s="96"/>
      <c r="FH12" s="96"/>
      <c r="FI12" s="101" t="s">
        <v>1197</v>
      </c>
      <c r="FJ12" s="101"/>
      <c r="FK12" s="101"/>
      <c r="FL12" s="101" t="s">
        <v>1201</v>
      </c>
      <c r="FM12" s="101"/>
      <c r="FN12" s="101"/>
      <c r="FO12" s="101" t="s">
        <v>1205</v>
      </c>
      <c r="FP12" s="101"/>
      <c r="FQ12" s="101"/>
      <c r="FR12" s="101" t="s">
        <v>606</v>
      </c>
      <c r="FS12" s="101"/>
      <c r="FT12" s="101"/>
      <c r="FU12" s="101" t="s">
        <v>1212</v>
      </c>
      <c r="FV12" s="101"/>
      <c r="FW12" s="101"/>
      <c r="FX12" s="101" t="s">
        <v>1215</v>
      </c>
      <c r="FY12" s="101"/>
      <c r="FZ12" s="101"/>
      <c r="GA12" s="96" t="s">
        <v>1219</v>
      </c>
      <c r="GB12" s="96"/>
      <c r="GC12" s="96"/>
      <c r="GD12" s="96" t="s">
        <v>1220</v>
      </c>
      <c r="GE12" s="96"/>
      <c r="GF12" s="96"/>
      <c r="GG12" s="96" t="s">
        <v>1224</v>
      </c>
      <c r="GH12" s="96"/>
      <c r="GI12" s="96"/>
      <c r="GJ12" s="96" t="s">
        <v>1228</v>
      </c>
      <c r="GK12" s="96"/>
      <c r="GL12" s="96"/>
      <c r="GM12" s="96" t="s">
        <v>1232</v>
      </c>
      <c r="GN12" s="96"/>
      <c r="GO12" s="96"/>
      <c r="GP12" s="96" t="s">
        <v>1236</v>
      </c>
      <c r="GQ12" s="96"/>
      <c r="GR12" s="96"/>
    </row>
    <row r="13" spans="1:200" ht="156">
      <c r="A13" s="108"/>
      <c r="B13" s="108"/>
      <c r="C13" s="29" t="s">
        <v>806</v>
      </c>
      <c r="D13" s="29" t="s">
        <v>861</v>
      </c>
      <c r="E13" s="29" t="s">
        <v>1072</v>
      </c>
      <c r="F13" s="29" t="s">
        <v>1074</v>
      </c>
      <c r="G13" s="29" t="s">
        <v>532</v>
      </c>
      <c r="H13" s="29" t="s">
        <v>1075</v>
      </c>
      <c r="I13" s="29" t="s">
        <v>1077</v>
      </c>
      <c r="J13" s="29" t="s">
        <v>1078</v>
      </c>
      <c r="K13" s="29" t="s">
        <v>1079</v>
      </c>
      <c r="L13" s="29" t="s">
        <v>1081</v>
      </c>
      <c r="M13" s="29" t="s">
        <v>1082</v>
      </c>
      <c r="N13" s="29" t="s">
        <v>1083</v>
      </c>
      <c r="O13" s="29" t="s">
        <v>1085</v>
      </c>
      <c r="P13" s="29" t="s">
        <v>1086</v>
      </c>
      <c r="Q13" s="29" t="s">
        <v>1087</v>
      </c>
      <c r="R13" s="29" t="s">
        <v>1089</v>
      </c>
      <c r="S13" s="29" t="s">
        <v>1090</v>
      </c>
      <c r="T13" s="29" t="s">
        <v>1091</v>
      </c>
      <c r="U13" s="29" t="s">
        <v>1093</v>
      </c>
      <c r="V13" s="29" t="s">
        <v>1094</v>
      </c>
      <c r="W13" s="29" t="s">
        <v>1095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1099</v>
      </c>
      <c r="AC13" s="29" t="s">
        <v>536</v>
      </c>
      <c r="AD13" s="29" t="s">
        <v>1100</v>
      </c>
      <c r="AE13" s="29" t="s">
        <v>1101</v>
      </c>
      <c r="AF13" s="29" t="s">
        <v>1102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1108</v>
      </c>
      <c r="AT13" s="29" t="s">
        <v>1109</v>
      </c>
      <c r="AU13" s="29" t="s">
        <v>1110</v>
      </c>
      <c r="AV13" s="29" t="s">
        <v>1112</v>
      </c>
      <c r="AW13" s="29" t="s">
        <v>1113</v>
      </c>
      <c r="AX13" s="29" t="s">
        <v>1114</v>
      </c>
      <c r="AY13" s="29" t="s">
        <v>1116</v>
      </c>
      <c r="AZ13" s="29" t="s">
        <v>1117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1120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1128</v>
      </c>
      <c r="CD13" s="30" t="s">
        <v>1129</v>
      </c>
      <c r="CE13" s="30" t="s">
        <v>1130</v>
      </c>
      <c r="CF13" s="29" t="s">
        <v>1132</v>
      </c>
      <c r="CG13" s="29" t="s">
        <v>1133</v>
      </c>
      <c r="CH13" s="29" t="s">
        <v>1134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1136</v>
      </c>
      <c r="CO13" s="30" t="s">
        <v>1138</v>
      </c>
      <c r="CP13" s="30" t="s">
        <v>1139</v>
      </c>
      <c r="CQ13" s="30" t="s">
        <v>1140</v>
      </c>
      <c r="CR13" s="30" t="s">
        <v>1142</v>
      </c>
      <c r="CS13" s="30" t="s">
        <v>1143</v>
      </c>
      <c r="CT13" s="30" t="s">
        <v>274</v>
      </c>
      <c r="CU13" s="30" t="s">
        <v>1145</v>
      </c>
      <c r="CV13" s="30" t="s">
        <v>1146</v>
      </c>
      <c r="CW13" s="30" t="s">
        <v>1147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1150</v>
      </c>
      <c r="DE13" s="30" t="s">
        <v>1151</v>
      </c>
      <c r="DF13" s="30" t="s">
        <v>1152</v>
      </c>
      <c r="DG13" s="29" t="s">
        <v>1154</v>
      </c>
      <c r="DH13" s="29" t="s">
        <v>1155</v>
      </c>
      <c r="DI13" s="29" t="s">
        <v>1156</v>
      </c>
      <c r="DJ13" s="29" t="s">
        <v>584</v>
      </c>
      <c r="DK13" s="29" t="s">
        <v>585</v>
      </c>
      <c r="DL13" s="29" t="s">
        <v>1158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1161</v>
      </c>
      <c r="DT13" s="29" t="s">
        <v>1162</v>
      </c>
      <c r="DU13" s="29" t="s">
        <v>590</v>
      </c>
      <c r="DV13" s="29" t="s">
        <v>591</v>
      </c>
      <c r="DW13" s="29" t="s">
        <v>1163</v>
      </c>
      <c r="DX13" s="29" t="s">
        <v>1164</v>
      </c>
      <c r="DY13" s="29" t="s">
        <v>1165</v>
      </c>
      <c r="DZ13" s="29" t="s">
        <v>1166</v>
      </c>
      <c r="EA13" s="29" t="s">
        <v>1167</v>
      </c>
      <c r="EB13" s="29" t="s">
        <v>592</v>
      </c>
      <c r="EC13" s="29" t="s">
        <v>593</v>
      </c>
      <c r="ED13" s="29" t="s">
        <v>594</v>
      </c>
      <c r="EE13" s="29" t="s">
        <v>1170</v>
      </c>
      <c r="EF13" s="29" t="s">
        <v>1171</v>
      </c>
      <c r="EG13" s="29" t="s">
        <v>1172</v>
      </c>
      <c r="EH13" s="29" t="s">
        <v>1174</v>
      </c>
      <c r="EI13" s="29" t="s">
        <v>1175</v>
      </c>
      <c r="EJ13" s="29" t="s">
        <v>1176</v>
      </c>
      <c r="EK13" s="29" t="s">
        <v>595</v>
      </c>
      <c r="EL13" s="29" t="s">
        <v>1178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1180</v>
      </c>
      <c r="ER13" s="29" t="s">
        <v>1181</v>
      </c>
      <c r="ES13" s="29" t="s">
        <v>1182</v>
      </c>
      <c r="ET13" s="29" t="s">
        <v>1183</v>
      </c>
      <c r="EU13" s="29" t="s">
        <v>1184</v>
      </c>
      <c r="EV13" s="29" t="s">
        <v>1185</v>
      </c>
      <c r="EW13" s="29" t="s">
        <v>1186</v>
      </c>
      <c r="EX13" s="29" t="s">
        <v>1187</v>
      </c>
      <c r="EY13" s="29" t="s">
        <v>1188</v>
      </c>
      <c r="EZ13" s="29" t="s">
        <v>1189</v>
      </c>
      <c r="FA13" s="29" t="s">
        <v>1190</v>
      </c>
      <c r="FB13" s="29" t="s">
        <v>1191</v>
      </c>
      <c r="FC13" s="29" t="s">
        <v>602</v>
      </c>
      <c r="FD13" s="29" t="s">
        <v>603</v>
      </c>
      <c r="FE13" s="29" t="s">
        <v>1192</v>
      </c>
      <c r="FF13" s="29" t="s">
        <v>1194</v>
      </c>
      <c r="FG13" s="29" t="s">
        <v>1195</v>
      </c>
      <c r="FH13" s="29" t="s">
        <v>1196</v>
      </c>
      <c r="FI13" s="30" t="s">
        <v>1198</v>
      </c>
      <c r="FJ13" s="30" t="s">
        <v>1199</v>
      </c>
      <c r="FK13" s="30" t="s">
        <v>1200</v>
      </c>
      <c r="FL13" s="30" t="s">
        <v>1202</v>
      </c>
      <c r="FM13" s="30" t="s">
        <v>1203</v>
      </c>
      <c r="FN13" s="30" t="s">
        <v>1204</v>
      </c>
      <c r="FO13" s="30" t="s">
        <v>1206</v>
      </c>
      <c r="FP13" s="30" t="s">
        <v>1207</v>
      </c>
      <c r="FQ13" s="30" t="s">
        <v>1208</v>
      </c>
      <c r="FR13" s="30" t="s">
        <v>1209</v>
      </c>
      <c r="FS13" s="30" t="s">
        <v>1210</v>
      </c>
      <c r="FT13" s="30" t="s">
        <v>1211</v>
      </c>
      <c r="FU13" s="30" t="s">
        <v>489</v>
      </c>
      <c r="FV13" s="30" t="s">
        <v>1213</v>
      </c>
      <c r="FW13" s="30" t="s">
        <v>1214</v>
      </c>
      <c r="FX13" s="30" t="s">
        <v>1216</v>
      </c>
      <c r="FY13" s="30" t="s">
        <v>1217</v>
      </c>
      <c r="FZ13" s="30" t="s">
        <v>1218</v>
      </c>
      <c r="GA13" s="29" t="s">
        <v>607</v>
      </c>
      <c r="GB13" s="29" t="s">
        <v>608</v>
      </c>
      <c r="GC13" s="29" t="s">
        <v>609</v>
      </c>
      <c r="GD13" s="29" t="s">
        <v>1221</v>
      </c>
      <c r="GE13" s="29" t="s">
        <v>1222</v>
      </c>
      <c r="GF13" s="29" t="s">
        <v>1223</v>
      </c>
      <c r="GG13" s="29" t="s">
        <v>1225</v>
      </c>
      <c r="GH13" s="29" t="s">
        <v>1226</v>
      </c>
      <c r="GI13" s="29" t="s">
        <v>1227</v>
      </c>
      <c r="GJ13" s="29" t="s">
        <v>1229</v>
      </c>
      <c r="GK13" s="29" t="s">
        <v>1230</v>
      </c>
      <c r="GL13" s="29" t="s">
        <v>1231</v>
      </c>
      <c r="GM13" s="29" t="s">
        <v>1233</v>
      </c>
      <c r="GN13" s="29" t="s">
        <v>1234</v>
      </c>
      <c r="GO13" s="29" t="s">
        <v>1235</v>
      </c>
      <c r="GP13" s="29" t="s">
        <v>1237</v>
      </c>
      <c r="GQ13" s="29" t="s">
        <v>1238</v>
      </c>
      <c r="GR13" s="29" t="s">
        <v>1239</v>
      </c>
    </row>
    <row r="14" spans="1:200" ht="15.7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>
      <c r="A39" s="104" t="s">
        <v>171</v>
      </c>
      <c r="B39" s="105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>
      <c r="A40" s="106" t="s">
        <v>793</v>
      </c>
      <c r="B40" s="10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>
      <c r="B42" s="11" t="s">
        <v>763</v>
      </c>
    </row>
    <row r="43" spans="1:200">
      <c r="B43" t="s">
        <v>764</v>
      </c>
      <c r="C43" t="s">
        <v>787</v>
      </c>
      <c r="D43" s="57">
        <f>(C40+F40+I40+L40+O40+R40)/6</f>
        <v>0</v>
      </c>
      <c r="E43">
        <f>D43/100*25</f>
        <v>0</v>
      </c>
    </row>
    <row r="44" spans="1:200">
      <c r="B44" t="s">
        <v>766</v>
      </c>
      <c r="C44" t="s">
        <v>787</v>
      </c>
      <c r="D44" s="57">
        <f>(D40+G40+J40+M40+P40+S40)/6</f>
        <v>0</v>
      </c>
      <c r="E44">
        <f t="shared" ref="E44:E45" si="8">D44/100*25</f>
        <v>0</v>
      </c>
    </row>
    <row r="45" spans="1:200">
      <c r="B45" t="s">
        <v>767</v>
      </c>
      <c r="C45" t="s">
        <v>787</v>
      </c>
      <c r="D45" s="57">
        <f>(E40+H40+K40+N40+Q40+T40)/6</f>
        <v>0</v>
      </c>
      <c r="E45">
        <f t="shared" si="8"/>
        <v>0</v>
      </c>
    </row>
    <row r="46" spans="1:200">
      <c r="D46" s="54">
        <f>SUM(D43:D45)</f>
        <v>0</v>
      </c>
      <c r="E46" s="54">
        <f>SUM(E43:E45)</f>
        <v>0</v>
      </c>
    </row>
    <row r="47" spans="1:200">
      <c r="B47" t="s">
        <v>764</v>
      </c>
      <c r="C47" t="s">
        <v>788</v>
      </c>
      <c r="D47" s="57">
        <f>(U40+X40+AA40+AD40+AG40+AJ40+AM40+AP40+AS40+AV40+AY40+BB40+BE40+BH40+BK40+BN40+BQ40+BT40)/18</f>
        <v>0</v>
      </c>
      <c r="E47">
        <f>D47/100*25</f>
        <v>0</v>
      </c>
    </row>
    <row r="48" spans="1:200">
      <c r="B48" t="s">
        <v>766</v>
      </c>
      <c r="C48" t="s">
        <v>788</v>
      </c>
      <c r="D48" s="57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>
      <c r="B49" t="s">
        <v>767</v>
      </c>
      <c r="C49" t="s">
        <v>788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>
      <c r="D50" s="54">
        <f>SUM(D47:D49)</f>
        <v>0</v>
      </c>
      <c r="E50" s="54">
        <f>SUM(E47:E49)</f>
        <v>0</v>
      </c>
    </row>
    <row r="51" spans="2:5">
      <c r="B51" t="s">
        <v>764</v>
      </c>
      <c r="C51" t="s">
        <v>789</v>
      </c>
      <c r="D51" s="57">
        <f>(BW40+BZ40+CC40+CF40+CI40+CL40)/6</f>
        <v>0</v>
      </c>
      <c r="E51" s="33">
        <f>D51/100*25</f>
        <v>0</v>
      </c>
    </row>
    <row r="52" spans="2:5">
      <c r="B52" t="s">
        <v>766</v>
      </c>
      <c r="C52" t="s">
        <v>789</v>
      </c>
      <c r="D52" s="57">
        <f>(BX40+CA40+CD40+CG40+CJ40+CM40)/6</f>
        <v>0</v>
      </c>
      <c r="E52" s="33">
        <f t="shared" ref="E52:E53" si="10">D52/100*25</f>
        <v>0</v>
      </c>
    </row>
    <row r="53" spans="2:5">
      <c r="B53" t="s">
        <v>767</v>
      </c>
      <c r="C53" t="s">
        <v>789</v>
      </c>
      <c r="D53" s="57">
        <f>(BY40+CB40+CE40+CH40+CK40+CN40)/6</f>
        <v>0</v>
      </c>
      <c r="E53" s="33">
        <f t="shared" si="10"/>
        <v>0</v>
      </c>
    </row>
    <row r="54" spans="2:5">
      <c r="D54" s="53">
        <f>SUM(D51:D53)</f>
        <v>0</v>
      </c>
      <c r="E54" s="54">
        <f>SUM(E51:E53)</f>
        <v>0</v>
      </c>
    </row>
    <row r="55" spans="2:5">
      <c r="B55" t="s">
        <v>764</v>
      </c>
      <c r="C55" t="s">
        <v>790</v>
      </c>
      <c r="D55" s="5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766</v>
      </c>
      <c r="C56" t="s">
        <v>790</v>
      </c>
      <c r="D56" s="57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>
      <c r="B57" t="s">
        <v>767</v>
      </c>
      <c r="C57" t="s">
        <v>790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>
      <c r="D58" s="54">
        <f>SUM(D55:D57)</f>
        <v>0</v>
      </c>
      <c r="E58" s="54">
        <f>SUM(E55:E57)</f>
        <v>0</v>
      </c>
    </row>
    <row r="59" spans="2:5">
      <c r="B59" t="s">
        <v>764</v>
      </c>
      <c r="C59" t="s">
        <v>791</v>
      </c>
      <c r="D59" s="57">
        <f>(GA40+GD40+GG40+GJ40+GM40+GP40)/6</f>
        <v>0</v>
      </c>
      <c r="E59">
        <f>D59/100*25</f>
        <v>0</v>
      </c>
    </row>
    <row r="60" spans="2:5">
      <c r="B60" t="s">
        <v>766</v>
      </c>
      <c r="C60" t="s">
        <v>791</v>
      </c>
      <c r="D60" s="57">
        <f>(GB40+GE40+GH40+GK40+GN40+GQ40)/6</f>
        <v>0</v>
      </c>
      <c r="E60">
        <f t="shared" ref="E60:E61" si="12">D60/100*25</f>
        <v>0</v>
      </c>
    </row>
    <row r="61" spans="2:5">
      <c r="B61" t="s">
        <v>767</v>
      </c>
      <c r="C61" t="s">
        <v>791</v>
      </c>
      <c r="D61" s="57">
        <f>(GC40+GF40+GI40+GL40+GO40+GR40)/6</f>
        <v>0</v>
      </c>
      <c r="E61">
        <f t="shared" si="12"/>
        <v>0</v>
      </c>
    </row>
    <row r="62" spans="2: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T62"/>
  <sheetViews>
    <sheetView topLeftCell="A38" workbookViewId="0">
      <selection activeCell="D59" sqref="D59:D61"/>
    </sheetView>
  </sheetViews>
  <sheetFormatPr defaultRowHeight="15"/>
  <cols>
    <col min="2" max="2" width="25.85546875" customWidth="1"/>
  </cols>
  <sheetData>
    <row r="1" spans="1:254" ht="15.7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>
      <c r="A2" s="8" t="s">
        <v>801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>
      <c r="A4" s="108" t="s">
        <v>0</v>
      </c>
      <c r="B4" s="108" t="s">
        <v>170</v>
      </c>
      <c r="C4" s="81" t="s">
        <v>414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 t="s">
        <v>321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12" t="s">
        <v>324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110" t="s">
        <v>417</v>
      </c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</row>
    <row r="5" spans="1:254" ht="15" customHeight="1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 t="s">
        <v>415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85" t="s">
        <v>323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 t="s">
        <v>416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379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11" t="s">
        <v>380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330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5" t="s">
        <v>325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85" t="s">
        <v>331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134" t="s">
        <v>332</v>
      </c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15" t="s">
        <v>43</v>
      </c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85" t="s">
        <v>327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4.1500000000000004" hidden="1" customHeight="1">
      <c r="A6" s="108"/>
      <c r="B6" s="10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16.149999999999999" hidden="1" customHeight="1" thickBot="1">
      <c r="A7" s="108"/>
      <c r="B7" s="1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17.45" hidden="1" customHeight="1" thickBot="1">
      <c r="A8" s="108"/>
      <c r="B8" s="10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ht="18" hidden="1" customHeight="1" thickBot="1">
      <c r="A9" s="108"/>
      <c r="B9" s="10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54" ht="30" hidden="1" customHeight="1" thickBot="1">
      <c r="A10" s="108"/>
      <c r="B10" s="1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4"/>
      <c r="GK10" s="134"/>
      <c r="GL10" s="134"/>
      <c r="GM10" s="134"/>
      <c r="GN10" s="134"/>
      <c r="GO10" s="134"/>
      <c r="GP10" s="134"/>
      <c r="GQ10" s="134"/>
      <c r="GR10" s="134"/>
      <c r="GS10" s="134"/>
      <c r="GT10" s="134"/>
      <c r="GU10" s="134"/>
      <c r="GV10" s="134"/>
      <c r="GW10" s="134"/>
      <c r="GX10" s="134"/>
      <c r="GY10" s="134"/>
      <c r="GZ10" s="134"/>
      <c r="HA10" s="134"/>
      <c r="HB10" s="134"/>
      <c r="HC10" s="134"/>
      <c r="HD10" s="134"/>
      <c r="HE10" s="134"/>
      <c r="HF10" s="134"/>
      <c r="HG10" s="134"/>
      <c r="HH10" s="134"/>
      <c r="HI10" s="134"/>
      <c r="HJ10" s="134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54" ht="15.75">
      <c r="A11" s="108"/>
      <c r="B11" s="108"/>
      <c r="C11" s="111" t="s">
        <v>122</v>
      </c>
      <c r="D11" s="111" t="s">
        <v>2</v>
      </c>
      <c r="E11" s="111" t="s">
        <v>3</v>
      </c>
      <c r="F11" s="111" t="s">
        <v>123</v>
      </c>
      <c r="G11" s="111" t="s">
        <v>6</v>
      </c>
      <c r="H11" s="111" t="s">
        <v>7</v>
      </c>
      <c r="I11" s="111" t="s">
        <v>124</v>
      </c>
      <c r="J11" s="111"/>
      <c r="K11" s="111"/>
      <c r="L11" s="111" t="s">
        <v>163</v>
      </c>
      <c r="M11" s="111"/>
      <c r="N11" s="111"/>
      <c r="O11" s="111" t="s">
        <v>125</v>
      </c>
      <c r="P11" s="111"/>
      <c r="Q11" s="111"/>
      <c r="R11" s="111" t="s">
        <v>126</v>
      </c>
      <c r="S11" s="111"/>
      <c r="T11" s="111"/>
      <c r="U11" s="111" t="s">
        <v>127</v>
      </c>
      <c r="V11" s="111"/>
      <c r="W11" s="111"/>
      <c r="X11" s="111" t="s">
        <v>128</v>
      </c>
      <c r="Y11" s="111"/>
      <c r="Z11" s="111"/>
      <c r="AA11" s="111" t="s">
        <v>129</v>
      </c>
      <c r="AB11" s="111"/>
      <c r="AC11" s="111"/>
      <c r="AD11" s="111" t="s">
        <v>1255</v>
      </c>
      <c r="AE11" s="111"/>
      <c r="AF11" s="111"/>
      <c r="AG11" s="111" t="s">
        <v>164</v>
      </c>
      <c r="AH11" s="111"/>
      <c r="AI11" s="111"/>
      <c r="AJ11" s="85" t="s">
        <v>130</v>
      </c>
      <c r="AK11" s="85"/>
      <c r="AL11" s="85"/>
      <c r="AM11" s="85" t="s">
        <v>1264</v>
      </c>
      <c r="AN11" s="85"/>
      <c r="AO11" s="85"/>
      <c r="AP11" s="111" t="s">
        <v>131</v>
      </c>
      <c r="AQ11" s="111"/>
      <c r="AR11" s="111"/>
      <c r="AS11" s="111" t="s">
        <v>132</v>
      </c>
      <c r="AT11" s="111"/>
      <c r="AU11" s="111"/>
      <c r="AV11" s="85" t="s">
        <v>133</v>
      </c>
      <c r="AW11" s="85"/>
      <c r="AX11" s="85"/>
      <c r="AY11" s="111" t="s">
        <v>134</v>
      </c>
      <c r="AZ11" s="111"/>
      <c r="BA11" s="111"/>
      <c r="BB11" s="111" t="s">
        <v>135</v>
      </c>
      <c r="BC11" s="111"/>
      <c r="BD11" s="111"/>
      <c r="BE11" s="111" t="s">
        <v>136</v>
      </c>
      <c r="BF11" s="111"/>
      <c r="BG11" s="111"/>
      <c r="BH11" s="111" t="s">
        <v>137</v>
      </c>
      <c r="BI11" s="111"/>
      <c r="BJ11" s="111"/>
      <c r="BK11" s="111" t="s">
        <v>1270</v>
      </c>
      <c r="BL11" s="111"/>
      <c r="BM11" s="111"/>
      <c r="BN11" s="85" t="s">
        <v>138</v>
      </c>
      <c r="BO11" s="85"/>
      <c r="BP11" s="85"/>
      <c r="BQ11" s="85" t="s">
        <v>139</v>
      </c>
      <c r="BR11" s="85"/>
      <c r="BS11" s="85"/>
      <c r="BT11" s="85" t="s">
        <v>140</v>
      </c>
      <c r="BU11" s="85"/>
      <c r="BV11" s="85"/>
      <c r="BW11" s="85" t="s">
        <v>141</v>
      </c>
      <c r="BX11" s="85"/>
      <c r="BY11" s="85"/>
      <c r="BZ11" s="85" t="s">
        <v>142</v>
      </c>
      <c r="CA11" s="85"/>
      <c r="CB11" s="85"/>
      <c r="CC11" s="85" t="s">
        <v>143</v>
      </c>
      <c r="CD11" s="85"/>
      <c r="CE11" s="85"/>
      <c r="CF11" s="85" t="s">
        <v>144</v>
      </c>
      <c r="CG11" s="85"/>
      <c r="CH11" s="85"/>
      <c r="CI11" s="85" t="s">
        <v>145</v>
      </c>
      <c r="CJ11" s="85"/>
      <c r="CK11" s="85"/>
      <c r="CL11" s="85" t="s">
        <v>146</v>
      </c>
      <c r="CM11" s="85"/>
      <c r="CN11" s="85"/>
      <c r="CO11" s="85" t="s">
        <v>165</v>
      </c>
      <c r="CP11" s="85"/>
      <c r="CQ11" s="85"/>
      <c r="CR11" s="85" t="s">
        <v>147</v>
      </c>
      <c r="CS11" s="85"/>
      <c r="CT11" s="85"/>
      <c r="CU11" s="85" t="s">
        <v>148</v>
      </c>
      <c r="CV11" s="85"/>
      <c r="CW11" s="85"/>
      <c r="CX11" s="85" t="s">
        <v>149</v>
      </c>
      <c r="CY11" s="85"/>
      <c r="CZ11" s="85"/>
      <c r="DA11" s="85" t="s">
        <v>150</v>
      </c>
      <c r="DB11" s="85"/>
      <c r="DC11" s="85"/>
      <c r="DD11" s="85" t="s">
        <v>418</v>
      </c>
      <c r="DE11" s="85"/>
      <c r="DF11" s="85"/>
      <c r="DG11" s="85" t="s">
        <v>419</v>
      </c>
      <c r="DH11" s="85"/>
      <c r="DI11" s="85"/>
      <c r="DJ11" s="85" t="s">
        <v>420</v>
      </c>
      <c r="DK11" s="85"/>
      <c r="DL11" s="85"/>
      <c r="DM11" s="85" t="s">
        <v>421</v>
      </c>
      <c r="DN11" s="85"/>
      <c r="DO11" s="85"/>
      <c r="DP11" s="85" t="s">
        <v>422</v>
      </c>
      <c r="DQ11" s="85"/>
      <c r="DR11" s="85"/>
      <c r="DS11" s="85" t="s">
        <v>423</v>
      </c>
      <c r="DT11" s="85"/>
      <c r="DU11" s="85"/>
      <c r="DV11" s="85" t="s">
        <v>424</v>
      </c>
      <c r="DW11" s="85"/>
      <c r="DX11" s="85"/>
      <c r="DY11" s="85" t="s">
        <v>151</v>
      </c>
      <c r="DZ11" s="85"/>
      <c r="EA11" s="85"/>
      <c r="EB11" s="85" t="s">
        <v>152</v>
      </c>
      <c r="EC11" s="85"/>
      <c r="ED11" s="85"/>
      <c r="EE11" s="85" t="s">
        <v>153</v>
      </c>
      <c r="EF11" s="85"/>
      <c r="EG11" s="85"/>
      <c r="EH11" s="85" t="s">
        <v>166</v>
      </c>
      <c r="EI11" s="85"/>
      <c r="EJ11" s="85"/>
      <c r="EK11" s="85" t="s">
        <v>154</v>
      </c>
      <c r="EL11" s="85"/>
      <c r="EM11" s="85"/>
      <c r="EN11" s="85" t="s">
        <v>155</v>
      </c>
      <c r="EO11" s="85"/>
      <c r="EP11" s="85"/>
      <c r="EQ11" s="85" t="s">
        <v>156</v>
      </c>
      <c r="ER11" s="85"/>
      <c r="ES11" s="85"/>
      <c r="ET11" s="85" t="s">
        <v>157</v>
      </c>
      <c r="EU11" s="85"/>
      <c r="EV11" s="85"/>
      <c r="EW11" s="85" t="s">
        <v>158</v>
      </c>
      <c r="EX11" s="85"/>
      <c r="EY11" s="85"/>
      <c r="EZ11" s="85" t="s">
        <v>159</v>
      </c>
      <c r="FA11" s="85"/>
      <c r="FB11" s="85"/>
      <c r="FC11" s="85" t="s">
        <v>160</v>
      </c>
      <c r="FD11" s="85"/>
      <c r="FE11" s="85"/>
      <c r="FF11" s="85" t="s">
        <v>161</v>
      </c>
      <c r="FG11" s="85"/>
      <c r="FH11" s="85"/>
      <c r="FI11" s="85" t="s">
        <v>162</v>
      </c>
      <c r="FJ11" s="85"/>
      <c r="FK11" s="85"/>
      <c r="FL11" s="85" t="s">
        <v>167</v>
      </c>
      <c r="FM11" s="85"/>
      <c r="FN11" s="85"/>
      <c r="FO11" s="85" t="s">
        <v>168</v>
      </c>
      <c r="FP11" s="85"/>
      <c r="FQ11" s="85"/>
      <c r="FR11" s="85" t="s">
        <v>425</v>
      </c>
      <c r="FS11" s="85"/>
      <c r="FT11" s="85"/>
      <c r="FU11" s="85" t="s">
        <v>426</v>
      </c>
      <c r="FV11" s="85"/>
      <c r="FW11" s="85"/>
      <c r="FX11" s="85" t="s">
        <v>427</v>
      </c>
      <c r="FY11" s="85"/>
      <c r="FZ11" s="85"/>
      <c r="GA11" s="85" t="s">
        <v>428</v>
      </c>
      <c r="GB11" s="85"/>
      <c r="GC11" s="85"/>
      <c r="GD11" s="85" t="s">
        <v>429</v>
      </c>
      <c r="GE11" s="85"/>
      <c r="GF11" s="85"/>
      <c r="GG11" s="85" t="s">
        <v>430</v>
      </c>
      <c r="GH11" s="85"/>
      <c r="GI11" s="85"/>
      <c r="GJ11" s="85" t="s">
        <v>1348</v>
      </c>
      <c r="GK11" s="85"/>
      <c r="GL11" s="85"/>
      <c r="GM11" s="85" t="s">
        <v>1349</v>
      </c>
      <c r="GN11" s="85"/>
      <c r="GO11" s="85"/>
      <c r="GP11" s="85" t="s">
        <v>1351</v>
      </c>
      <c r="GQ11" s="85"/>
      <c r="GR11" s="85"/>
      <c r="GS11" s="85" t="s">
        <v>1355</v>
      </c>
      <c r="GT11" s="85"/>
      <c r="GU11" s="85"/>
      <c r="GV11" s="85" t="s">
        <v>1361</v>
      </c>
      <c r="GW11" s="85"/>
      <c r="GX11" s="85"/>
      <c r="GY11" s="85" t="s">
        <v>1362</v>
      </c>
      <c r="GZ11" s="85"/>
      <c r="HA11" s="85"/>
      <c r="HB11" s="85" t="s">
        <v>1366</v>
      </c>
      <c r="HC11" s="85"/>
      <c r="HD11" s="85"/>
      <c r="HE11" s="85" t="s">
        <v>1367</v>
      </c>
      <c r="HF11" s="85"/>
      <c r="HG11" s="85"/>
      <c r="HH11" s="85" t="s">
        <v>1369</v>
      </c>
      <c r="HI11" s="85"/>
      <c r="HJ11" s="85"/>
      <c r="HK11" s="85" t="s">
        <v>1373</v>
      </c>
      <c r="HL11" s="85"/>
      <c r="HM11" s="85"/>
      <c r="HN11" s="85" t="s">
        <v>1375</v>
      </c>
      <c r="HO11" s="85"/>
      <c r="HP11" s="85"/>
      <c r="HQ11" s="85" t="s">
        <v>1378</v>
      </c>
      <c r="HR11" s="85"/>
      <c r="HS11" s="85"/>
      <c r="HT11" s="85" t="s">
        <v>1383</v>
      </c>
      <c r="HU11" s="85"/>
      <c r="HV11" s="85"/>
      <c r="HW11" s="85" t="s">
        <v>1384</v>
      </c>
      <c r="HX11" s="85"/>
      <c r="HY11" s="85"/>
      <c r="HZ11" s="85" t="s">
        <v>431</v>
      </c>
      <c r="IA11" s="85"/>
      <c r="IB11" s="85"/>
      <c r="IC11" s="85" t="s">
        <v>432</v>
      </c>
      <c r="ID11" s="85"/>
      <c r="IE11" s="85"/>
      <c r="IF11" s="85" t="s">
        <v>433</v>
      </c>
      <c r="IG11" s="85"/>
      <c r="IH11" s="85"/>
      <c r="II11" s="85" t="s">
        <v>434</v>
      </c>
      <c r="IJ11" s="85"/>
      <c r="IK11" s="85"/>
      <c r="IL11" s="85" t="s">
        <v>435</v>
      </c>
      <c r="IM11" s="85"/>
      <c r="IN11" s="85"/>
      <c r="IO11" s="85" t="s">
        <v>436</v>
      </c>
      <c r="IP11" s="85"/>
      <c r="IQ11" s="85"/>
      <c r="IR11" s="85" t="s">
        <v>437</v>
      </c>
      <c r="IS11" s="85"/>
      <c r="IT11" s="85"/>
    </row>
    <row r="12" spans="1:254" ht="91.5" customHeight="1">
      <c r="A12" s="108"/>
      <c r="B12" s="108"/>
      <c r="C12" s="101" t="s">
        <v>1240</v>
      </c>
      <c r="D12" s="101"/>
      <c r="E12" s="101"/>
      <c r="F12" s="96" t="s">
        <v>1243</v>
      </c>
      <c r="G12" s="96"/>
      <c r="H12" s="96"/>
      <c r="I12" s="96" t="s">
        <v>1244</v>
      </c>
      <c r="J12" s="96"/>
      <c r="K12" s="96"/>
      <c r="L12" s="96" t="s">
        <v>1248</v>
      </c>
      <c r="M12" s="96"/>
      <c r="N12" s="96"/>
      <c r="O12" s="96" t="s">
        <v>1249</v>
      </c>
      <c r="P12" s="96"/>
      <c r="Q12" s="96"/>
      <c r="R12" s="96" t="s">
        <v>1250</v>
      </c>
      <c r="S12" s="96"/>
      <c r="T12" s="96"/>
      <c r="U12" s="96" t="s">
        <v>617</v>
      </c>
      <c r="V12" s="96"/>
      <c r="W12" s="96"/>
      <c r="X12" s="96" t="s">
        <v>1402</v>
      </c>
      <c r="Y12" s="96"/>
      <c r="Z12" s="96"/>
      <c r="AA12" s="101" t="s">
        <v>620</v>
      </c>
      <c r="AB12" s="101"/>
      <c r="AC12" s="101"/>
      <c r="AD12" s="101" t="s">
        <v>1256</v>
      </c>
      <c r="AE12" s="101"/>
      <c r="AF12" s="101"/>
      <c r="AG12" s="96" t="s">
        <v>1257</v>
      </c>
      <c r="AH12" s="96"/>
      <c r="AI12" s="96"/>
      <c r="AJ12" s="96" t="s">
        <v>1261</v>
      </c>
      <c r="AK12" s="96"/>
      <c r="AL12" s="96"/>
      <c r="AM12" s="101" t="s">
        <v>1263</v>
      </c>
      <c r="AN12" s="101"/>
      <c r="AO12" s="101"/>
      <c r="AP12" s="96" t="s">
        <v>627</v>
      </c>
      <c r="AQ12" s="96"/>
      <c r="AR12" s="96"/>
      <c r="AS12" s="101" t="s">
        <v>1265</v>
      </c>
      <c r="AT12" s="101"/>
      <c r="AU12" s="101"/>
      <c r="AV12" s="96" t="s">
        <v>1266</v>
      </c>
      <c r="AW12" s="96"/>
      <c r="AX12" s="96"/>
      <c r="AY12" s="96" t="s">
        <v>633</v>
      </c>
      <c r="AZ12" s="96"/>
      <c r="BA12" s="96"/>
      <c r="BB12" s="96" t="s">
        <v>1267</v>
      </c>
      <c r="BC12" s="96"/>
      <c r="BD12" s="96"/>
      <c r="BE12" s="96" t="s">
        <v>1268</v>
      </c>
      <c r="BF12" s="96"/>
      <c r="BG12" s="96"/>
      <c r="BH12" s="96" t="s">
        <v>1269</v>
      </c>
      <c r="BI12" s="96"/>
      <c r="BJ12" s="96"/>
      <c r="BK12" s="96" t="s">
        <v>1275</v>
      </c>
      <c r="BL12" s="96"/>
      <c r="BM12" s="96"/>
      <c r="BN12" s="96" t="s">
        <v>1271</v>
      </c>
      <c r="BO12" s="96"/>
      <c r="BP12" s="96"/>
      <c r="BQ12" s="96" t="s">
        <v>1272</v>
      </c>
      <c r="BR12" s="96"/>
      <c r="BS12" s="96"/>
      <c r="BT12" s="96" t="s">
        <v>648</v>
      </c>
      <c r="BU12" s="96"/>
      <c r="BV12" s="96"/>
      <c r="BW12" s="96" t="s">
        <v>1280</v>
      </c>
      <c r="BX12" s="96"/>
      <c r="BY12" s="96"/>
      <c r="BZ12" s="96" t="s">
        <v>651</v>
      </c>
      <c r="CA12" s="96"/>
      <c r="CB12" s="96"/>
      <c r="CC12" s="96" t="s">
        <v>654</v>
      </c>
      <c r="CD12" s="96"/>
      <c r="CE12" s="96"/>
      <c r="CF12" s="96" t="s">
        <v>1283</v>
      </c>
      <c r="CG12" s="96"/>
      <c r="CH12" s="96"/>
      <c r="CI12" s="96" t="s">
        <v>1287</v>
      </c>
      <c r="CJ12" s="96"/>
      <c r="CK12" s="96"/>
      <c r="CL12" s="96" t="s">
        <v>1288</v>
      </c>
      <c r="CM12" s="96"/>
      <c r="CN12" s="96"/>
      <c r="CO12" s="96" t="s">
        <v>1289</v>
      </c>
      <c r="CP12" s="96"/>
      <c r="CQ12" s="96"/>
      <c r="CR12" s="96" t="s">
        <v>1290</v>
      </c>
      <c r="CS12" s="96"/>
      <c r="CT12" s="96"/>
      <c r="CU12" s="96" t="s">
        <v>1291</v>
      </c>
      <c r="CV12" s="96"/>
      <c r="CW12" s="96"/>
      <c r="CX12" s="96" t="s">
        <v>1292</v>
      </c>
      <c r="CY12" s="96"/>
      <c r="CZ12" s="96"/>
      <c r="DA12" s="96" t="s">
        <v>664</v>
      </c>
      <c r="DB12" s="96"/>
      <c r="DC12" s="96"/>
      <c r="DD12" s="96" t="s">
        <v>1297</v>
      </c>
      <c r="DE12" s="96"/>
      <c r="DF12" s="96"/>
      <c r="DG12" s="96" t="s">
        <v>1298</v>
      </c>
      <c r="DH12" s="96"/>
      <c r="DI12" s="96"/>
      <c r="DJ12" s="96" t="s">
        <v>1302</v>
      </c>
      <c r="DK12" s="96"/>
      <c r="DL12" s="96"/>
      <c r="DM12" s="96" t="s">
        <v>677</v>
      </c>
      <c r="DN12" s="96"/>
      <c r="DO12" s="96"/>
      <c r="DP12" s="96" t="s">
        <v>680</v>
      </c>
      <c r="DQ12" s="96"/>
      <c r="DR12" s="96"/>
      <c r="DS12" s="96" t="s">
        <v>1304</v>
      </c>
      <c r="DT12" s="96"/>
      <c r="DU12" s="96"/>
      <c r="DV12" s="96" t="s">
        <v>654</v>
      </c>
      <c r="DW12" s="96"/>
      <c r="DX12" s="96"/>
      <c r="DY12" s="96" t="s">
        <v>1309</v>
      </c>
      <c r="DZ12" s="96"/>
      <c r="EA12" s="96"/>
      <c r="EB12" s="96" t="s">
        <v>1310</v>
      </c>
      <c r="EC12" s="96"/>
      <c r="ED12" s="96"/>
      <c r="EE12" s="96" t="s">
        <v>689</v>
      </c>
      <c r="EF12" s="96"/>
      <c r="EG12" s="96"/>
      <c r="EH12" s="96" t="s">
        <v>1313</v>
      </c>
      <c r="EI12" s="96"/>
      <c r="EJ12" s="96"/>
      <c r="EK12" s="96" t="s">
        <v>693</v>
      </c>
      <c r="EL12" s="96"/>
      <c r="EM12" s="96"/>
      <c r="EN12" s="96" t="s">
        <v>694</v>
      </c>
      <c r="EO12" s="96"/>
      <c r="EP12" s="96"/>
      <c r="EQ12" s="96" t="s">
        <v>1316</v>
      </c>
      <c r="ER12" s="96"/>
      <c r="ES12" s="96"/>
      <c r="ET12" s="96" t="s">
        <v>1317</v>
      </c>
      <c r="EU12" s="96"/>
      <c r="EV12" s="96"/>
      <c r="EW12" s="96" t="s">
        <v>1318</v>
      </c>
      <c r="EX12" s="96"/>
      <c r="EY12" s="96"/>
      <c r="EZ12" s="96" t="s">
        <v>1319</v>
      </c>
      <c r="FA12" s="96"/>
      <c r="FB12" s="96"/>
      <c r="FC12" s="96" t="s">
        <v>1321</v>
      </c>
      <c r="FD12" s="96"/>
      <c r="FE12" s="96"/>
      <c r="FF12" s="96" t="s">
        <v>1328</v>
      </c>
      <c r="FG12" s="96"/>
      <c r="FH12" s="96"/>
      <c r="FI12" s="96" t="s">
        <v>1325</v>
      </c>
      <c r="FJ12" s="96"/>
      <c r="FK12" s="96"/>
      <c r="FL12" s="96" t="s">
        <v>1326</v>
      </c>
      <c r="FM12" s="96"/>
      <c r="FN12" s="96"/>
      <c r="FO12" s="111" t="s">
        <v>712</v>
      </c>
      <c r="FP12" s="111"/>
      <c r="FQ12" s="111"/>
      <c r="FR12" s="96" t="s">
        <v>1333</v>
      </c>
      <c r="FS12" s="96"/>
      <c r="FT12" s="96"/>
      <c r="FU12" s="96" t="s">
        <v>1335</v>
      </c>
      <c r="FV12" s="96"/>
      <c r="FW12" s="96"/>
      <c r="FX12" s="96" t="s">
        <v>717</v>
      </c>
      <c r="FY12" s="96"/>
      <c r="FZ12" s="96"/>
      <c r="GA12" s="96" t="s">
        <v>1337</v>
      </c>
      <c r="GB12" s="96"/>
      <c r="GC12" s="96"/>
      <c r="GD12" s="96" t="s">
        <v>1339</v>
      </c>
      <c r="GE12" s="96"/>
      <c r="GF12" s="96"/>
      <c r="GG12" s="96" t="s">
        <v>1343</v>
      </c>
      <c r="GH12" s="96"/>
      <c r="GI12" s="96"/>
      <c r="GJ12" s="101" t="s">
        <v>1344</v>
      </c>
      <c r="GK12" s="101"/>
      <c r="GL12" s="101"/>
      <c r="GM12" s="96" t="s">
        <v>725</v>
      </c>
      <c r="GN12" s="96"/>
      <c r="GO12" s="96"/>
      <c r="GP12" s="96" t="s">
        <v>1350</v>
      </c>
      <c r="GQ12" s="96"/>
      <c r="GR12" s="96"/>
      <c r="GS12" s="96" t="s">
        <v>1356</v>
      </c>
      <c r="GT12" s="96"/>
      <c r="GU12" s="96"/>
      <c r="GV12" s="96" t="s">
        <v>1357</v>
      </c>
      <c r="GW12" s="96"/>
      <c r="GX12" s="96"/>
      <c r="GY12" s="96" t="s">
        <v>730</v>
      </c>
      <c r="GZ12" s="96"/>
      <c r="HA12" s="96"/>
      <c r="HB12" s="96" t="s">
        <v>731</v>
      </c>
      <c r="HC12" s="96"/>
      <c r="HD12" s="96"/>
      <c r="HE12" s="96" t="s">
        <v>734</v>
      </c>
      <c r="HF12" s="96"/>
      <c r="HG12" s="96"/>
      <c r="HH12" s="96" t="s">
        <v>1368</v>
      </c>
      <c r="HI12" s="96"/>
      <c r="HJ12" s="96"/>
      <c r="HK12" s="96" t="s">
        <v>1374</v>
      </c>
      <c r="HL12" s="96"/>
      <c r="HM12" s="96"/>
      <c r="HN12" s="96" t="s">
        <v>1376</v>
      </c>
      <c r="HO12" s="96"/>
      <c r="HP12" s="96"/>
      <c r="HQ12" s="96" t="s">
        <v>1379</v>
      </c>
      <c r="HR12" s="96"/>
      <c r="HS12" s="96"/>
      <c r="HT12" s="96" t="s">
        <v>743</v>
      </c>
      <c r="HU12" s="96"/>
      <c r="HV12" s="96"/>
      <c r="HW12" s="96" t="s">
        <v>605</v>
      </c>
      <c r="HX12" s="96"/>
      <c r="HY12" s="96"/>
      <c r="HZ12" s="96" t="s">
        <v>1385</v>
      </c>
      <c r="IA12" s="96"/>
      <c r="IB12" s="96"/>
      <c r="IC12" s="96" t="s">
        <v>1388</v>
      </c>
      <c r="ID12" s="96"/>
      <c r="IE12" s="96"/>
      <c r="IF12" s="96" t="s">
        <v>749</v>
      </c>
      <c r="IG12" s="96"/>
      <c r="IH12" s="96"/>
      <c r="II12" s="96" t="s">
        <v>1392</v>
      </c>
      <c r="IJ12" s="96"/>
      <c r="IK12" s="96"/>
      <c r="IL12" s="96" t="s">
        <v>1393</v>
      </c>
      <c r="IM12" s="96"/>
      <c r="IN12" s="96"/>
      <c r="IO12" s="96" t="s">
        <v>1398</v>
      </c>
      <c r="IP12" s="96"/>
      <c r="IQ12" s="96"/>
      <c r="IR12" s="96" t="s">
        <v>753</v>
      </c>
      <c r="IS12" s="96"/>
      <c r="IT12" s="96"/>
    </row>
    <row r="13" spans="1:254" ht="131.25" customHeight="1">
      <c r="A13" s="108"/>
      <c r="B13" s="108"/>
      <c r="C13" s="30" t="s">
        <v>806</v>
      </c>
      <c r="D13" s="30" t="s">
        <v>1241</v>
      </c>
      <c r="E13" s="30" t="s">
        <v>1242</v>
      </c>
      <c r="F13" s="30" t="s">
        <v>610</v>
      </c>
      <c r="G13" s="30" t="s">
        <v>611</v>
      </c>
      <c r="H13" s="30" t="s">
        <v>612</v>
      </c>
      <c r="I13" s="30" t="s">
        <v>1245</v>
      </c>
      <c r="J13" s="30" t="s">
        <v>1246</v>
      </c>
      <c r="K13" s="30" t="s">
        <v>1247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1251</v>
      </c>
      <c r="X13" s="29" t="s">
        <v>216</v>
      </c>
      <c r="Y13" s="29" t="s">
        <v>619</v>
      </c>
      <c r="Z13" s="29" t="s">
        <v>478</v>
      </c>
      <c r="AA13" s="29" t="s">
        <v>1252</v>
      </c>
      <c r="AB13" s="29" t="s">
        <v>1253</v>
      </c>
      <c r="AC13" s="29" t="s">
        <v>1254</v>
      </c>
      <c r="AD13" s="29" t="s">
        <v>235</v>
      </c>
      <c r="AE13" s="29" t="s">
        <v>533</v>
      </c>
      <c r="AF13" s="29" t="s">
        <v>204</v>
      </c>
      <c r="AG13" s="29" t="s">
        <v>1258</v>
      </c>
      <c r="AH13" s="29" t="s">
        <v>1259</v>
      </c>
      <c r="AI13" s="29" t="s">
        <v>1260</v>
      </c>
      <c r="AJ13" s="29" t="s">
        <v>625</v>
      </c>
      <c r="AK13" s="29" t="s">
        <v>1262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1276</v>
      </c>
      <c r="BL13" s="29" t="s">
        <v>1277</v>
      </c>
      <c r="BM13" s="29" t="s">
        <v>1278</v>
      </c>
      <c r="BN13" s="29" t="s">
        <v>645</v>
      </c>
      <c r="BO13" s="29" t="s">
        <v>646</v>
      </c>
      <c r="BP13" s="29" t="s">
        <v>647</v>
      </c>
      <c r="BQ13" s="30" t="s">
        <v>1272</v>
      </c>
      <c r="BR13" s="30" t="s">
        <v>1273</v>
      </c>
      <c r="BS13" s="30" t="s">
        <v>1274</v>
      </c>
      <c r="BT13" s="29" t="s">
        <v>649</v>
      </c>
      <c r="BU13" s="29" t="s">
        <v>1279</v>
      </c>
      <c r="BV13" s="29" t="s">
        <v>650</v>
      </c>
      <c r="BW13" s="29" t="s">
        <v>559</v>
      </c>
      <c r="BX13" s="29" t="s">
        <v>1281</v>
      </c>
      <c r="BY13" s="29" t="s">
        <v>561</v>
      </c>
      <c r="BZ13" s="29" t="s">
        <v>652</v>
      </c>
      <c r="CA13" s="29" t="s">
        <v>653</v>
      </c>
      <c r="CB13" s="29" t="s">
        <v>1282</v>
      </c>
      <c r="CC13" s="29" t="s">
        <v>654</v>
      </c>
      <c r="CD13" s="29" t="s">
        <v>655</v>
      </c>
      <c r="CE13" s="29" t="s">
        <v>656</v>
      </c>
      <c r="CF13" s="30" t="s">
        <v>1284</v>
      </c>
      <c r="CG13" s="30" t="s">
        <v>1285</v>
      </c>
      <c r="CH13" s="30" t="s">
        <v>1286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1293</v>
      </c>
      <c r="DA13" s="30" t="s">
        <v>1294</v>
      </c>
      <c r="DB13" s="30" t="s">
        <v>1295</v>
      </c>
      <c r="DC13" s="30" t="s">
        <v>1296</v>
      </c>
      <c r="DD13" s="29" t="s">
        <v>671</v>
      </c>
      <c r="DE13" s="29" t="s">
        <v>672</v>
      </c>
      <c r="DF13" s="29" t="s">
        <v>673</v>
      </c>
      <c r="DG13" s="29" t="s">
        <v>1299</v>
      </c>
      <c r="DH13" s="29" t="s">
        <v>1300</v>
      </c>
      <c r="DI13" s="29" t="s">
        <v>1301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1303</v>
      </c>
      <c r="DS13" s="29" t="s">
        <v>1305</v>
      </c>
      <c r="DT13" s="29" t="s">
        <v>1306</v>
      </c>
      <c r="DU13" s="29" t="s">
        <v>1307</v>
      </c>
      <c r="DV13" s="29" t="s">
        <v>654</v>
      </c>
      <c r="DW13" s="29" t="s">
        <v>1308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1311</v>
      </c>
      <c r="EG13" s="29" t="s">
        <v>1312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1314</v>
      </c>
      <c r="EM13" s="29" t="s">
        <v>1315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1320</v>
      </c>
      <c r="FC13" s="29" t="s">
        <v>1322</v>
      </c>
      <c r="FD13" s="29" t="s">
        <v>1323</v>
      </c>
      <c r="FE13" s="29" t="s">
        <v>1324</v>
      </c>
      <c r="FF13" s="30" t="s">
        <v>708</v>
      </c>
      <c r="FG13" s="46" t="s">
        <v>1329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1327</v>
      </c>
      <c r="FO13" s="29" t="s">
        <v>1330</v>
      </c>
      <c r="FP13" s="29" t="s">
        <v>1331</v>
      </c>
      <c r="FQ13" s="29" t="s">
        <v>1332</v>
      </c>
      <c r="FR13" s="29" t="s">
        <v>713</v>
      </c>
      <c r="FS13" s="29" t="s">
        <v>714</v>
      </c>
      <c r="FT13" s="29" t="s">
        <v>1334</v>
      </c>
      <c r="FU13" s="29" t="s">
        <v>715</v>
      </c>
      <c r="FV13" s="29" t="s">
        <v>716</v>
      </c>
      <c r="FW13" s="29" t="s">
        <v>1336</v>
      </c>
      <c r="FX13" s="29" t="s">
        <v>1397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1338</v>
      </c>
      <c r="GD13" s="30" t="s">
        <v>1340</v>
      </c>
      <c r="GE13" s="30" t="s">
        <v>1341</v>
      </c>
      <c r="GF13" s="30" t="s">
        <v>1342</v>
      </c>
      <c r="GG13" s="29" t="s">
        <v>722</v>
      </c>
      <c r="GH13" s="29" t="s">
        <v>723</v>
      </c>
      <c r="GI13" s="29" t="s">
        <v>724</v>
      </c>
      <c r="GJ13" s="29" t="s">
        <v>1345</v>
      </c>
      <c r="GK13" s="29" t="s">
        <v>1346</v>
      </c>
      <c r="GL13" s="29" t="s">
        <v>1347</v>
      </c>
      <c r="GM13" s="29" t="s">
        <v>725</v>
      </c>
      <c r="GN13" s="29" t="s">
        <v>726</v>
      </c>
      <c r="GO13" s="29" t="s">
        <v>727</v>
      </c>
      <c r="GP13" s="29" t="s">
        <v>1352</v>
      </c>
      <c r="GQ13" s="29" t="s">
        <v>1353</v>
      </c>
      <c r="GR13" s="29" t="s">
        <v>1354</v>
      </c>
      <c r="GS13" s="29" t="s">
        <v>761</v>
      </c>
      <c r="GT13" s="29" t="s">
        <v>728</v>
      </c>
      <c r="GU13" s="29" t="s">
        <v>729</v>
      </c>
      <c r="GV13" s="46" t="s">
        <v>1358</v>
      </c>
      <c r="GW13" s="46" t="s">
        <v>1359</v>
      </c>
      <c r="GX13" s="46" t="s">
        <v>1360</v>
      </c>
      <c r="GY13" s="29" t="s">
        <v>1363</v>
      </c>
      <c r="GZ13" s="29" t="s">
        <v>1364</v>
      </c>
      <c r="HA13" s="29" t="s">
        <v>1365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1370</v>
      </c>
      <c r="HI13" s="46" t="s">
        <v>1371</v>
      </c>
      <c r="HJ13" s="46" t="s">
        <v>1372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1377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1380</v>
      </c>
      <c r="HU13" s="30" t="s">
        <v>1381</v>
      </c>
      <c r="HV13" s="30" t="s">
        <v>1382</v>
      </c>
      <c r="HW13" s="29" t="s">
        <v>605</v>
      </c>
      <c r="HX13" s="29" t="s">
        <v>747</v>
      </c>
      <c r="HY13" s="29" t="s">
        <v>748</v>
      </c>
      <c r="HZ13" s="29" t="s">
        <v>1385</v>
      </c>
      <c r="IA13" s="29" t="s">
        <v>1386</v>
      </c>
      <c r="IB13" s="29" t="s">
        <v>1387</v>
      </c>
      <c r="IC13" s="29" t="s">
        <v>1389</v>
      </c>
      <c r="ID13" s="29" t="s">
        <v>1390</v>
      </c>
      <c r="IE13" s="29" t="s">
        <v>1391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1394</v>
      </c>
      <c r="IM13" s="29" t="s">
        <v>1395</v>
      </c>
      <c r="IN13" s="29" t="s">
        <v>1396</v>
      </c>
      <c r="IO13" s="29" t="s">
        <v>1399</v>
      </c>
      <c r="IP13" s="29" t="s">
        <v>1400</v>
      </c>
      <c r="IQ13" s="29" t="s">
        <v>1401</v>
      </c>
      <c r="IR13" s="29" t="s">
        <v>754</v>
      </c>
      <c r="IS13" s="29" t="s">
        <v>755</v>
      </c>
      <c r="IT13" s="29" t="s">
        <v>756</v>
      </c>
    </row>
    <row r="14" spans="1:254" ht="15.7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>
      <c r="A39" s="104" t="s">
        <v>171</v>
      </c>
      <c r="B39" s="105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>
      <c r="A40" s="106" t="s">
        <v>792</v>
      </c>
      <c r="B40" s="10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>
      <c r="B42" s="11" t="s">
        <v>763</v>
      </c>
    </row>
    <row r="43" spans="1:254">
      <c r="B43" t="s">
        <v>764</v>
      </c>
      <c r="C43" t="s">
        <v>765</v>
      </c>
      <c r="D43" s="57">
        <f>(C40+F40+I40+L40+O40+R40+U40)/7</f>
        <v>0</v>
      </c>
      <c r="E43" s="33">
        <f>D43/100*25</f>
        <v>0</v>
      </c>
    </row>
    <row r="44" spans="1:254">
      <c r="B44" t="s">
        <v>766</v>
      </c>
      <c r="C44" t="s">
        <v>765</v>
      </c>
      <c r="D44" s="57">
        <f>(D40+G40+J40+M40+P40+S40+V40)/7</f>
        <v>0</v>
      </c>
      <c r="E44" s="33">
        <f t="shared" ref="E44:E45" si="8">D44/100*25</f>
        <v>0</v>
      </c>
    </row>
    <row r="45" spans="1:254">
      <c r="B45" t="s">
        <v>767</v>
      </c>
      <c r="C45" t="s">
        <v>765</v>
      </c>
      <c r="D45" s="57">
        <f>(E40+H40+K40+N40+Q40+T40+W40)/7</f>
        <v>0</v>
      </c>
      <c r="E45" s="33">
        <f t="shared" si="8"/>
        <v>0</v>
      </c>
    </row>
    <row r="46" spans="1:254">
      <c r="D46" s="53">
        <f>SUM(D43:D45)</f>
        <v>0</v>
      </c>
      <c r="E46" s="53">
        <f>SUM(E43:E45)</f>
        <v>0</v>
      </c>
    </row>
    <row r="47" spans="1:254">
      <c r="B47" t="s">
        <v>764</v>
      </c>
      <c r="C47" t="s">
        <v>768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>
      <c r="B48" t="s">
        <v>766</v>
      </c>
      <c r="C48" t="s">
        <v>768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>
      <c r="B49" t="s">
        <v>767</v>
      </c>
      <c r="C49" t="s">
        <v>768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>
      <c r="D50" s="53">
        <f>SUM(D47:D49)</f>
        <v>0</v>
      </c>
      <c r="E50" s="53">
        <f>SUM(E47:E49)</f>
        <v>0</v>
      </c>
    </row>
    <row r="51" spans="2:5">
      <c r="B51" t="s">
        <v>764</v>
      </c>
      <c r="C51" t="s">
        <v>770</v>
      </c>
      <c r="D51" s="57">
        <f>(DD40+DG40+DJ40+DM40+DP40+DS40+DV40)/7</f>
        <v>0</v>
      </c>
      <c r="E51" s="33">
        <f>D51/100*25</f>
        <v>0</v>
      </c>
    </row>
    <row r="52" spans="2:5">
      <c r="B52" t="s">
        <v>766</v>
      </c>
      <c r="C52" t="s">
        <v>770</v>
      </c>
      <c r="D52" s="57">
        <f>(DD40+DG40+DJ40+DM40+DP40+DS40+DV40)/7</f>
        <v>0</v>
      </c>
      <c r="E52" s="33">
        <f t="shared" ref="E52:E53" si="10">D52/100*25</f>
        <v>0</v>
      </c>
    </row>
    <row r="53" spans="2:5">
      <c r="B53" t="s">
        <v>767</v>
      </c>
      <c r="C53" t="s">
        <v>770</v>
      </c>
      <c r="D53" s="57">
        <f>(DF40+DI40+DL40+DO40+DR40+DU40+DX40)/7</f>
        <v>0</v>
      </c>
      <c r="E53" s="33">
        <f t="shared" si="10"/>
        <v>0</v>
      </c>
    </row>
    <row r="54" spans="2:5">
      <c r="D54" s="53">
        <f>SUM(D51:D53)</f>
        <v>0</v>
      </c>
      <c r="E54" s="53">
        <f>SUM(E51:E53)</f>
        <v>0</v>
      </c>
    </row>
    <row r="55" spans="2:5">
      <c r="B55" t="s">
        <v>764</v>
      </c>
      <c r="C55" t="s">
        <v>769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>
      <c r="B56" t="s">
        <v>766</v>
      </c>
      <c r="C56" t="s">
        <v>769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>
      <c r="B57" t="s">
        <v>767</v>
      </c>
      <c r="C57" t="s">
        <v>769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>
      <c r="D58" s="53">
        <f>SUM(D55:D57)</f>
        <v>0</v>
      </c>
      <c r="E58" s="53">
        <f>SUM(E55:E57)</f>
        <v>0</v>
      </c>
    </row>
    <row r="59" spans="2:5">
      <c r="B59" t="s">
        <v>764</v>
      </c>
      <c r="C59" t="s">
        <v>771</v>
      </c>
      <c r="D59" s="57">
        <f>(HZ40+IC40+IF40+II40+IL40+IO40+IR40)/7</f>
        <v>0</v>
      </c>
      <c r="E59" s="33">
        <f>D59/100*25</f>
        <v>0</v>
      </c>
    </row>
    <row r="60" spans="2:5">
      <c r="B60" t="s">
        <v>766</v>
      </c>
      <c r="C60" t="s">
        <v>771</v>
      </c>
      <c r="D60" s="57">
        <f>(IA40+ID40+IG40+IJ40+IM40+IP40+IS40)/7</f>
        <v>0</v>
      </c>
      <c r="E60" s="33">
        <f t="shared" ref="E60:E61" si="12">D60/100*25</f>
        <v>0</v>
      </c>
    </row>
    <row r="61" spans="2:5">
      <c r="B61" t="s">
        <v>767</v>
      </c>
      <c r="C61" t="s">
        <v>771</v>
      </c>
      <c r="D61" s="57">
        <f>(IB40+IE40+IH40+IK40+IN40+IQ40+IT40)/7</f>
        <v>0</v>
      </c>
      <c r="E61" s="33">
        <f t="shared" si="12"/>
        <v>0</v>
      </c>
    </row>
    <row r="62" spans="2: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2023-09-11T11:23:26Z</dcterms:modified>
</cp:coreProperties>
</file>