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s\Downloads\"/>
    </mc:Choice>
  </mc:AlternateContent>
  <xr:revisionPtr revIDLastSave="0" documentId="13_ncr:1_{5DC716DA-974E-4927-ADC9-8B7008A7A23F}" xr6:coauthVersionLast="36" xr6:coauthVersionMax="36" xr10:uidLastSave="{00000000-0000-0000-0000-000000000000}"/>
  <bookViews>
    <workbookView xWindow="0" yWindow="0" windowWidth="23040" windowHeight="8940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D43" i="4" l="1"/>
  <c r="GD44" i="4" s="1"/>
  <c r="GE43" i="4"/>
  <c r="GF43" i="4"/>
  <c r="GE44" i="4"/>
  <c r="GF44" i="4"/>
  <c r="GG43" i="4"/>
  <c r="GG44" i="4" s="1"/>
  <c r="GH43" i="4"/>
  <c r="GH44" i="4" s="1"/>
  <c r="GI43" i="4"/>
  <c r="GI44" i="4" s="1"/>
  <c r="E44" i="4"/>
  <c r="T44" i="4"/>
  <c r="W44" i="4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C45" i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59" i="2" s="1"/>
  <c r="E59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D57" i="2" s="1"/>
  <c r="E57" i="2" s="1"/>
  <c r="AZ39" i="2"/>
  <c r="AZ40" i="2" s="1"/>
  <c r="D56" i="2" s="1"/>
  <c r="E56" i="2" s="1"/>
  <c r="AY39" i="2"/>
  <c r="AY40" i="2" s="1"/>
  <c r="D55" i="2" s="1"/>
  <c r="D58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D53" i="2" s="1"/>
  <c r="E53" i="2" s="1"/>
  <c r="AN39" i="2"/>
  <c r="AN40" i="2" s="1"/>
  <c r="D52" i="2" s="1"/>
  <c r="E52" i="2" s="1"/>
  <c r="AM39" i="2"/>
  <c r="AM40" i="2" s="1"/>
  <c r="D51" i="2" s="1"/>
  <c r="E5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D49" i="2" s="1"/>
  <c r="E49" i="2" s="1"/>
  <c r="P39" i="2"/>
  <c r="P40" i="2" s="1"/>
  <c r="D48" i="2" s="1"/>
  <c r="E48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45" i="2" s="1"/>
  <c r="E45" i="2" s="1"/>
  <c r="D39" i="2"/>
  <c r="D40" i="2" s="1"/>
  <c r="D44" i="2" s="1"/>
  <c r="E44" i="2" s="1"/>
  <c r="C39" i="2"/>
  <c r="C40" i="2" s="1"/>
  <c r="D43" i="2" s="1"/>
  <c r="E43" i="2" s="1"/>
  <c r="E46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D61" i="5" s="1"/>
  <c r="E61" i="5" s="1"/>
  <c r="ID39" i="5"/>
  <c r="ID40" i="5" s="1"/>
  <c r="D60" i="5" s="1"/>
  <c r="E60" i="5" s="1"/>
  <c r="IC39" i="5"/>
  <c r="IC40" i="5" s="1"/>
  <c r="D59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57" i="5" s="1"/>
  <c r="E57" i="5" s="1"/>
  <c r="DZ39" i="5"/>
  <c r="DZ40" i="5" s="1"/>
  <c r="D56" i="5" s="1"/>
  <c r="E56" i="5" s="1"/>
  <c r="DY39" i="5"/>
  <c r="DY40" i="5" s="1"/>
  <c r="D55" i="5" s="1"/>
  <c r="D58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51" i="5" s="1"/>
  <c r="DF39" i="5"/>
  <c r="DF40" i="5" s="1"/>
  <c r="D53" i="5" s="1"/>
  <c r="E53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43" i="4"/>
  <c r="GR44" i="4" s="1"/>
  <c r="GQ43" i="4"/>
  <c r="GQ44" i="4" s="1"/>
  <c r="GP43" i="4"/>
  <c r="GP44" i="4" s="1"/>
  <c r="GO43" i="4"/>
  <c r="GO44" i="4" s="1"/>
  <c r="GN43" i="4"/>
  <c r="GN44" i="4" s="1"/>
  <c r="GM43" i="4"/>
  <c r="GM44" i="4" s="1"/>
  <c r="GL43" i="4"/>
  <c r="GL44" i="4" s="1"/>
  <c r="GK43" i="4"/>
  <c r="GK44" i="4" s="1"/>
  <c r="GJ43" i="4"/>
  <c r="GJ44" i="4" s="1"/>
  <c r="GC43" i="4"/>
  <c r="GC44" i="4" s="1"/>
  <c r="GB43" i="4"/>
  <c r="GB44" i="4" s="1"/>
  <c r="GA43" i="4"/>
  <c r="GA44" i="4" s="1"/>
  <c r="FZ43" i="4"/>
  <c r="FZ44" i="4" s="1"/>
  <c r="FY43" i="4"/>
  <c r="FY44" i="4" s="1"/>
  <c r="FX43" i="4"/>
  <c r="FX44" i="4" s="1"/>
  <c r="FW43" i="4"/>
  <c r="FW44" i="4" s="1"/>
  <c r="FV43" i="4"/>
  <c r="FV44" i="4" s="1"/>
  <c r="FU43" i="4"/>
  <c r="FU44" i="4" s="1"/>
  <c r="FT43" i="4"/>
  <c r="FT44" i="4" s="1"/>
  <c r="FS43" i="4"/>
  <c r="FS44" i="4" s="1"/>
  <c r="FR43" i="4"/>
  <c r="FR44" i="4" s="1"/>
  <c r="FQ43" i="4"/>
  <c r="FQ44" i="4" s="1"/>
  <c r="FP43" i="4"/>
  <c r="FP44" i="4" s="1"/>
  <c r="FO43" i="4"/>
  <c r="FO44" i="4" s="1"/>
  <c r="FN43" i="4"/>
  <c r="FN44" i="4" s="1"/>
  <c r="FM43" i="4"/>
  <c r="FM44" i="4" s="1"/>
  <c r="FL43" i="4"/>
  <c r="FL44" i="4" s="1"/>
  <c r="FK43" i="4"/>
  <c r="FK44" i="4" s="1"/>
  <c r="FJ43" i="4"/>
  <c r="FJ44" i="4" s="1"/>
  <c r="FI43" i="4"/>
  <c r="FI44" i="4" s="1"/>
  <c r="FH43" i="4"/>
  <c r="FH44" i="4" s="1"/>
  <c r="FG43" i="4"/>
  <c r="FG44" i="4" s="1"/>
  <c r="FF43" i="4"/>
  <c r="FF44" i="4" s="1"/>
  <c r="FE43" i="4"/>
  <c r="FE44" i="4" s="1"/>
  <c r="FD43" i="4"/>
  <c r="FD44" i="4" s="1"/>
  <c r="FC43" i="4"/>
  <c r="FC44" i="4" s="1"/>
  <c r="FB43" i="4"/>
  <c r="FB44" i="4" s="1"/>
  <c r="FA43" i="4"/>
  <c r="FA44" i="4" s="1"/>
  <c r="EZ43" i="4"/>
  <c r="EZ44" i="4" s="1"/>
  <c r="EY43" i="4"/>
  <c r="EY44" i="4" s="1"/>
  <c r="EX43" i="4"/>
  <c r="EX44" i="4" s="1"/>
  <c r="EW43" i="4"/>
  <c r="EW44" i="4" s="1"/>
  <c r="EV43" i="4"/>
  <c r="EV44" i="4" s="1"/>
  <c r="EU43" i="4"/>
  <c r="EU44" i="4" s="1"/>
  <c r="ET43" i="4"/>
  <c r="ET44" i="4" s="1"/>
  <c r="ES43" i="4"/>
  <c r="ES44" i="4" s="1"/>
  <c r="ER43" i="4"/>
  <c r="ER44" i="4" s="1"/>
  <c r="EQ43" i="4"/>
  <c r="EQ44" i="4" s="1"/>
  <c r="EP43" i="4"/>
  <c r="EP44" i="4" s="1"/>
  <c r="EO43" i="4"/>
  <c r="EO44" i="4" s="1"/>
  <c r="EN43" i="4"/>
  <c r="EN44" i="4" s="1"/>
  <c r="EM43" i="4"/>
  <c r="EM44" i="4" s="1"/>
  <c r="EL43" i="4"/>
  <c r="EL44" i="4" s="1"/>
  <c r="EK43" i="4"/>
  <c r="EK44" i="4" s="1"/>
  <c r="EJ43" i="4"/>
  <c r="EJ44" i="4" s="1"/>
  <c r="EI43" i="4"/>
  <c r="EI44" i="4" s="1"/>
  <c r="EH43" i="4"/>
  <c r="EH44" i="4" s="1"/>
  <c r="EG43" i="4"/>
  <c r="EG44" i="4" s="1"/>
  <c r="EF43" i="4"/>
  <c r="EF44" i="4" s="1"/>
  <c r="EE43" i="4"/>
  <c r="EE44" i="4" s="1"/>
  <c r="ED43" i="4"/>
  <c r="ED44" i="4" s="1"/>
  <c r="EC43" i="4"/>
  <c r="EC44" i="4" s="1"/>
  <c r="EB43" i="4"/>
  <c r="EB44" i="4" s="1"/>
  <c r="EA43" i="4"/>
  <c r="EA44" i="4" s="1"/>
  <c r="DZ43" i="4"/>
  <c r="DZ44" i="4" s="1"/>
  <c r="DY43" i="4"/>
  <c r="DY44" i="4" s="1"/>
  <c r="DX43" i="4"/>
  <c r="DX44" i="4" s="1"/>
  <c r="DW43" i="4"/>
  <c r="DW44" i="4" s="1"/>
  <c r="DV43" i="4"/>
  <c r="DV44" i="4" s="1"/>
  <c r="DU43" i="4"/>
  <c r="DU44" i="4" s="1"/>
  <c r="DT43" i="4"/>
  <c r="DT44" i="4" s="1"/>
  <c r="DS43" i="4"/>
  <c r="DS44" i="4" s="1"/>
  <c r="DR43" i="4"/>
  <c r="DR44" i="4" s="1"/>
  <c r="DQ43" i="4"/>
  <c r="DQ44" i="4" s="1"/>
  <c r="DP43" i="4"/>
  <c r="DP44" i="4" s="1"/>
  <c r="DO43" i="4"/>
  <c r="DO44" i="4" s="1"/>
  <c r="DN43" i="4"/>
  <c r="DN44" i="4" s="1"/>
  <c r="DM43" i="4"/>
  <c r="DM44" i="4" s="1"/>
  <c r="DL43" i="4"/>
  <c r="DL44" i="4" s="1"/>
  <c r="DK43" i="4"/>
  <c r="DK44" i="4" s="1"/>
  <c r="DJ43" i="4"/>
  <c r="DJ44" i="4" s="1"/>
  <c r="DI43" i="4"/>
  <c r="DI44" i="4" s="1"/>
  <c r="DH43" i="4"/>
  <c r="DH44" i="4" s="1"/>
  <c r="DG43" i="4"/>
  <c r="DG44" i="4" s="1"/>
  <c r="DF43" i="4"/>
  <c r="DF44" i="4" s="1"/>
  <c r="DE43" i="4"/>
  <c r="DE44" i="4" s="1"/>
  <c r="DD43" i="4"/>
  <c r="DD44" i="4" s="1"/>
  <c r="DC43" i="4"/>
  <c r="DC44" i="4" s="1"/>
  <c r="DB43" i="4"/>
  <c r="DB44" i="4" s="1"/>
  <c r="DA43" i="4"/>
  <c r="DA44" i="4" s="1"/>
  <c r="CZ43" i="4"/>
  <c r="CZ44" i="4" s="1"/>
  <c r="CY43" i="4"/>
  <c r="CY44" i="4" s="1"/>
  <c r="CX43" i="4"/>
  <c r="CX44" i="4" s="1"/>
  <c r="CW43" i="4"/>
  <c r="CW44" i="4" s="1"/>
  <c r="CV43" i="4"/>
  <c r="CV44" i="4" s="1"/>
  <c r="CU43" i="4"/>
  <c r="CU44" i="4" s="1"/>
  <c r="CT43" i="4"/>
  <c r="CT44" i="4" s="1"/>
  <c r="CS43" i="4"/>
  <c r="CS44" i="4" s="1"/>
  <c r="CR43" i="4"/>
  <c r="CR44" i="4" s="1"/>
  <c r="CQ43" i="4"/>
  <c r="CQ44" i="4" s="1"/>
  <c r="CP43" i="4"/>
  <c r="CP44" i="4" s="1"/>
  <c r="CO43" i="4"/>
  <c r="CO44" i="4" s="1"/>
  <c r="CN43" i="4"/>
  <c r="CN44" i="4" s="1"/>
  <c r="CM43" i="4"/>
  <c r="CM44" i="4" s="1"/>
  <c r="CL43" i="4"/>
  <c r="CL44" i="4" s="1"/>
  <c r="CK43" i="4"/>
  <c r="CK44" i="4" s="1"/>
  <c r="CJ43" i="4"/>
  <c r="CJ44" i="4" s="1"/>
  <c r="CI43" i="4"/>
  <c r="CI44" i="4" s="1"/>
  <c r="CH43" i="4"/>
  <c r="CH44" i="4" s="1"/>
  <c r="CG43" i="4"/>
  <c r="CG44" i="4" s="1"/>
  <c r="CF43" i="4"/>
  <c r="CF44" i="4" s="1"/>
  <c r="CE43" i="4"/>
  <c r="CE44" i="4" s="1"/>
  <c r="CD43" i="4"/>
  <c r="CD44" i="4" s="1"/>
  <c r="CC43" i="4"/>
  <c r="CC44" i="4" s="1"/>
  <c r="CB43" i="4"/>
  <c r="CB44" i="4" s="1"/>
  <c r="CA43" i="4"/>
  <c r="CA44" i="4" s="1"/>
  <c r="BZ43" i="4"/>
  <c r="BZ44" i="4" s="1"/>
  <c r="BY43" i="4"/>
  <c r="BY44" i="4" s="1"/>
  <c r="BX43" i="4"/>
  <c r="BX44" i="4" s="1"/>
  <c r="BW43" i="4"/>
  <c r="BW44" i="4" s="1"/>
  <c r="BV43" i="4"/>
  <c r="BV44" i="4" s="1"/>
  <c r="BU43" i="4"/>
  <c r="BU44" i="4" s="1"/>
  <c r="BT43" i="4"/>
  <c r="BT44" i="4" s="1"/>
  <c r="BS43" i="4"/>
  <c r="BS44" i="4" s="1"/>
  <c r="BR43" i="4"/>
  <c r="BR44" i="4" s="1"/>
  <c r="BQ43" i="4"/>
  <c r="BQ44" i="4" s="1"/>
  <c r="BP43" i="4"/>
  <c r="BP44" i="4" s="1"/>
  <c r="BO43" i="4"/>
  <c r="BO44" i="4" s="1"/>
  <c r="BN43" i="4"/>
  <c r="BN44" i="4" s="1"/>
  <c r="BM43" i="4"/>
  <c r="BM44" i="4" s="1"/>
  <c r="BL43" i="4"/>
  <c r="BL44" i="4" s="1"/>
  <c r="BK43" i="4"/>
  <c r="BK44" i="4" s="1"/>
  <c r="BJ43" i="4"/>
  <c r="BJ44" i="4" s="1"/>
  <c r="BI43" i="4"/>
  <c r="BI44" i="4" s="1"/>
  <c r="BH43" i="4"/>
  <c r="BH44" i="4" s="1"/>
  <c r="BG43" i="4"/>
  <c r="BG44" i="4" s="1"/>
  <c r="BF43" i="4"/>
  <c r="BF44" i="4" s="1"/>
  <c r="BE43" i="4"/>
  <c r="BE44" i="4" s="1"/>
  <c r="BD43" i="4"/>
  <c r="BD44" i="4" s="1"/>
  <c r="BC43" i="4"/>
  <c r="BC44" i="4" s="1"/>
  <c r="BB43" i="4"/>
  <c r="BB44" i="4" s="1"/>
  <c r="BA43" i="4"/>
  <c r="BA44" i="4" s="1"/>
  <c r="AZ43" i="4"/>
  <c r="AZ44" i="4" s="1"/>
  <c r="AY43" i="4"/>
  <c r="AY44" i="4" s="1"/>
  <c r="AX43" i="4"/>
  <c r="AX44" i="4" s="1"/>
  <c r="AW43" i="4"/>
  <c r="AW44" i="4" s="1"/>
  <c r="AV43" i="4"/>
  <c r="AV44" i="4" s="1"/>
  <c r="AU43" i="4"/>
  <c r="AU44" i="4" s="1"/>
  <c r="AT43" i="4"/>
  <c r="AT44" i="4" s="1"/>
  <c r="AS43" i="4"/>
  <c r="AS44" i="4" s="1"/>
  <c r="AR43" i="4"/>
  <c r="AR44" i="4" s="1"/>
  <c r="AQ43" i="4"/>
  <c r="AQ44" i="4" s="1"/>
  <c r="AP43" i="4"/>
  <c r="AP44" i="4" s="1"/>
  <c r="AO43" i="4"/>
  <c r="AO44" i="4" s="1"/>
  <c r="AN43" i="4"/>
  <c r="AN44" i="4" s="1"/>
  <c r="AM43" i="4"/>
  <c r="AM44" i="4" s="1"/>
  <c r="AL43" i="4"/>
  <c r="AL44" i="4" s="1"/>
  <c r="AK43" i="4"/>
  <c r="AK44" i="4" s="1"/>
  <c r="AJ43" i="4"/>
  <c r="AJ44" i="4" s="1"/>
  <c r="AI43" i="4"/>
  <c r="AI44" i="4" s="1"/>
  <c r="AH43" i="4"/>
  <c r="AH44" i="4" s="1"/>
  <c r="AG43" i="4"/>
  <c r="AG44" i="4" s="1"/>
  <c r="AF43" i="4"/>
  <c r="AF44" i="4" s="1"/>
  <c r="AE43" i="4"/>
  <c r="AE44" i="4" s="1"/>
  <c r="AD43" i="4"/>
  <c r="AD44" i="4" s="1"/>
  <c r="AC43" i="4"/>
  <c r="AC44" i="4" s="1"/>
  <c r="AB43" i="4"/>
  <c r="AB44" i="4" s="1"/>
  <c r="AA43" i="4"/>
  <c r="AA44" i="4" s="1"/>
  <c r="Z43" i="4"/>
  <c r="Z44" i="4" s="1"/>
  <c r="Y43" i="4"/>
  <c r="Y44" i="4" s="1"/>
  <c r="X43" i="4"/>
  <c r="X44" i="4" s="1"/>
  <c r="W43" i="4"/>
  <c r="V43" i="4"/>
  <c r="V44" i="4" s="1"/>
  <c r="U43" i="4"/>
  <c r="U44" i="4" s="1"/>
  <c r="T43" i="4"/>
  <c r="S43" i="4"/>
  <c r="S44" i="4" s="1"/>
  <c r="R43" i="4"/>
  <c r="R44" i="4" s="1"/>
  <c r="Q43" i="4"/>
  <c r="Q44" i="4" s="1"/>
  <c r="P43" i="4"/>
  <c r="P44" i="4" s="1"/>
  <c r="O43" i="4"/>
  <c r="O44" i="4" s="1"/>
  <c r="N43" i="4"/>
  <c r="N44" i="4" s="1"/>
  <c r="M43" i="4"/>
  <c r="M44" i="4" s="1"/>
  <c r="L43" i="4"/>
  <c r="L44" i="4" s="1"/>
  <c r="K43" i="4"/>
  <c r="K44" i="4" s="1"/>
  <c r="J43" i="4"/>
  <c r="J44" i="4" s="1"/>
  <c r="I43" i="4"/>
  <c r="I44" i="4" s="1"/>
  <c r="H43" i="4"/>
  <c r="H44" i="4" s="1"/>
  <c r="G43" i="4"/>
  <c r="G44" i="4" s="1"/>
  <c r="F43" i="4"/>
  <c r="F44" i="4" s="1"/>
  <c r="E43" i="4"/>
  <c r="D43" i="4"/>
  <c r="D44" i="4" s="1"/>
  <c r="C43" i="4"/>
  <c r="C44" i="4" s="1"/>
  <c r="D52" i="3"/>
  <c r="E52" i="3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D61" i="3" s="1"/>
  <c r="E61" i="3" s="1"/>
  <c r="EX39" i="3"/>
  <c r="EX40" i="3" s="1"/>
  <c r="D60" i="3" s="1"/>
  <c r="E60" i="3" s="1"/>
  <c r="EW39" i="3"/>
  <c r="EW40" i="3" s="1"/>
  <c r="D59" i="3" s="1"/>
  <c r="D62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D55" i="3" s="1"/>
  <c r="CB39" i="3"/>
  <c r="CB40" i="3" s="1"/>
  <c r="D57" i="3" s="1"/>
  <c r="E57" i="3" s="1"/>
  <c r="CA39" i="3"/>
  <c r="CA40" i="3" s="1"/>
  <c r="D56" i="3" s="1"/>
  <c r="E56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D53" i="3" s="1"/>
  <c r="E53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D51" i="3" s="1"/>
  <c r="D54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D49" i="3" s="1"/>
  <c r="E49" i="3" s="1"/>
  <c r="S39" i="3"/>
  <c r="S40" i="3" s="1"/>
  <c r="D48" i="3" s="1"/>
  <c r="E48" i="3" s="1"/>
  <c r="R39" i="3"/>
  <c r="R40" i="3" s="1"/>
  <c r="D47" i="3" s="1"/>
  <c r="D50" i="3" s="1"/>
  <c r="Q39" i="3"/>
  <c r="Q40" i="3" s="1"/>
  <c r="P39" i="3"/>
  <c r="P40" i="3" s="1"/>
  <c r="O39" i="3"/>
  <c r="O40" i="3" s="1"/>
  <c r="D43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D45" i="3" s="1"/>
  <c r="E45" i="3" s="1"/>
  <c r="G39" i="3"/>
  <c r="G40" i="3" s="1"/>
  <c r="D44" i="3" s="1"/>
  <c r="E44" i="3" s="1"/>
  <c r="F39" i="3"/>
  <c r="F40" i="3" s="1"/>
  <c r="E39" i="3"/>
  <c r="E40" i="3" s="1"/>
  <c r="D39" i="3"/>
  <c r="D40" i="3" s="1"/>
  <c r="C39" i="3"/>
  <c r="C40" i="3" s="1"/>
  <c r="DO44" i="1"/>
  <c r="DN44" i="1"/>
  <c r="DM44" i="1"/>
  <c r="DL44" i="1"/>
  <c r="DK44" i="1"/>
  <c r="DJ44" i="1"/>
  <c r="DI44" i="1"/>
  <c r="DH44" i="1"/>
  <c r="DG44" i="1"/>
  <c r="DF44" i="1"/>
  <c r="DE44" i="1"/>
  <c r="D65" i="1" s="1"/>
  <c r="E65" i="1" s="1"/>
  <c r="DD44" i="1"/>
  <c r="D64" i="1" s="1"/>
  <c r="DC44" i="1"/>
  <c r="D66" i="1" s="1"/>
  <c r="E66" i="1" s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D60" i="1" s="1"/>
  <c r="CE44" i="1"/>
  <c r="CD44" i="1"/>
  <c r="CC44" i="1"/>
  <c r="CB44" i="1"/>
  <c r="CA44" i="1"/>
  <c r="BZ44" i="1"/>
  <c r="BY44" i="1"/>
  <c r="BX44" i="1"/>
  <c r="D61" i="1" s="1"/>
  <c r="E61" i="1" s="1"/>
  <c r="BW44" i="1"/>
  <c r="BV44" i="1"/>
  <c r="BU44" i="1"/>
  <c r="BT44" i="1"/>
  <c r="BS44" i="1"/>
  <c r="BR44" i="1"/>
  <c r="BQ44" i="1"/>
  <c r="BP44" i="1"/>
  <c r="D58" i="1" s="1"/>
  <c r="E58" i="1" s="1"/>
  <c r="BO44" i="1"/>
  <c r="BN44" i="1"/>
  <c r="BM44" i="1"/>
  <c r="BL44" i="1"/>
  <c r="BK44" i="1"/>
  <c r="BJ44" i="1"/>
  <c r="BI44" i="1"/>
  <c r="D57" i="1" s="1"/>
  <c r="E57" i="1" s="1"/>
  <c r="BH44" i="1"/>
  <c r="D56" i="1" s="1"/>
  <c r="E56" i="1" s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D53" i="1" s="1"/>
  <c r="E53" i="1" s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D48" i="1" s="1"/>
  <c r="E48" i="1" s="1"/>
  <c r="E51" i="1" s="1"/>
  <c r="K44" i="1"/>
  <c r="J44" i="1"/>
  <c r="I44" i="1"/>
  <c r="H44" i="1"/>
  <c r="G44" i="1"/>
  <c r="F44" i="1"/>
  <c r="E44" i="1"/>
  <c r="D50" i="1" s="1"/>
  <c r="E50" i="1" s="1"/>
  <c r="D44" i="1"/>
  <c r="D49" i="1" s="1"/>
  <c r="E49" i="1" s="1"/>
  <c r="C44" i="1"/>
  <c r="D48" i="4" l="1"/>
  <c r="E48" i="4" s="1"/>
  <c r="D56" i="4"/>
  <c r="E56" i="4" s="1"/>
  <c r="D65" i="4"/>
  <c r="E65" i="4" s="1"/>
  <c r="D55" i="4"/>
  <c r="E55" i="4" s="1"/>
  <c r="D49" i="4"/>
  <c r="E49" i="4" s="1"/>
  <c r="D64" i="4"/>
  <c r="E64" i="4" s="1"/>
  <c r="D58" i="3"/>
  <c r="D47" i="4"/>
  <c r="D57" i="4"/>
  <c r="E57" i="4" s="1"/>
  <c r="D59" i="4"/>
  <c r="D52" i="4"/>
  <c r="E52" i="4" s="1"/>
  <c r="D60" i="4"/>
  <c r="E60" i="4" s="1"/>
  <c r="D51" i="4"/>
  <c r="E51" i="4" s="1"/>
  <c r="D61" i="4"/>
  <c r="E61" i="4" s="1"/>
  <c r="D47" i="2"/>
  <c r="E47" i="2" s="1"/>
  <c r="E50" i="2" s="1"/>
  <c r="D52" i="1"/>
  <c r="E52" i="1" s="1"/>
  <c r="E55" i="1" s="1"/>
  <c r="D53" i="4"/>
  <c r="E53" i="4" s="1"/>
  <c r="D63" i="4"/>
  <c r="E63" i="4" s="1"/>
  <c r="D62" i="5"/>
  <c r="D46" i="3"/>
  <c r="D67" i="1"/>
  <c r="D54" i="1"/>
  <c r="E54" i="1" s="1"/>
  <c r="D62" i="1"/>
  <c r="E62" i="1" s="1"/>
  <c r="D49" i="5"/>
  <c r="E49" i="5" s="1"/>
  <c r="D47" i="5"/>
  <c r="D50" i="5" s="1"/>
  <c r="D52" i="5"/>
  <c r="E52" i="5" s="1"/>
  <c r="D48" i="5"/>
  <c r="E48" i="5" s="1"/>
  <c r="D43" i="5"/>
  <c r="D44" i="5"/>
  <c r="E44" i="5" s="1"/>
  <c r="D45" i="5"/>
  <c r="E45" i="5" s="1"/>
  <c r="D60" i="2"/>
  <c r="E60" i="2" s="1"/>
  <c r="D61" i="2"/>
  <c r="E61" i="2" s="1"/>
  <c r="E54" i="2"/>
  <c r="E55" i="2"/>
  <c r="E58" i="2" s="1"/>
  <c r="D46" i="2"/>
  <c r="D50" i="2"/>
  <c r="D54" i="2"/>
  <c r="E43" i="5"/>
  <c r="E51" i="5"/>
  <c r="E54" i="5" s="1"/>
  <c r="E55" i="5"/>
  <c r="E58" i="5" s="1"/>
  <c r="E59" i="5"/>
  <c r="E62" i="5" s="1"/>
  <c r="E59" i="1"/>
  <c r="E60" i="1"/>
  <c r="E64" i="1"/>
  <c r="E67" i="1" s="1"/>
  <c r="D51" i="1"/>
  <c r="D59" i="1"/>
  <c r="E43" i="3"/>
  <c r="E46" i="3" s="1"/>
  <c r="E47" i="3"/>
  <c r="E50" i="3" s="1"/>
  <c r="E51" i="3"/>
  <c r="E54" i="3" s="1"/>
  <c r="E55" i="3"/>
  <c r="E58" i="3" s="1"/>
  <c r="E59" i="3"/>
  <c r="E62" i="3" s="1"/>
  <c r="D50" i="4" l="1"/>
  <c r="E66" i="4"/>
  <c r="D62" i="4"/>
  <c r="E63" i="1"/>
  <c r="E47" i="5"/>
  <c r="E50" i="5" s="1"/>
  <c r="E58" i="4"/>
  <c r="D55" i="1"/>
  <c r="E54" i="4"/>
  <c r="D54" i="5"/>
  <c r="D66" i="4"/>
  <c r="D54" i="4"/>
  <c r="D58" i="4"/>
  <c r="E59" i="4"/>
  <c r="E62" i="4" s="1"/>
  <c r="D62" i="2"/>
  <c r="E47" i="4"/>
  <c r="E50" i="4" s="1"/>
  <c r="D63" i="1"/>
  <c r="E62" i="2"/>
  <c r="D46" i="5"/>
  <c r="E46" i="5"/>
</calcChain>
</file>

<file path=xl/sharedStrings.xml><?xml version="1.0" encoding="utf-8"?>
<sst xmlns="http://schemas.openxmlformats.org/spreadsheetml/2006/main" count="1764" uniqueCount="1432">
  <si>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</si>
  <si>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</si>
  <si>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</si>
  <si>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</si>
  <si>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</si>
  <si>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</si>
  <si>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</si>
  <si>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</si>
  <si>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</si>
  <si>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</si>
  <si>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</si>
  <si>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</si>
  <si>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</si>
  <si>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</si>
  <si>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</si>
  <si>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</si>
  <si>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</si>
  <si>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</si>
  <si>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</si>
  <si>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</si>
  <si>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</si>
  <si>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</si>
  <si>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</si>
  <si>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</si>
  <si>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</si>
  <si>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</si>
  <si>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</si>
  <si>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</si>
  <si>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</si>
  <si>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</si>
  <si>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</si>
  <si>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</si>
  <si>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</si>
  <si>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</si>
  <si>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</si>
  <si>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</si>
  <si>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</si>
  <si>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</si>
  <si>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</si>
  <si>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</si>
  <si>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</si>
  <si>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</si>
  <si>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</si>
  <si>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</si>
  <si>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</si>
  <si>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</si>
  <si>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</si>
  <si>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</si>
  <si>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</si>
  <si>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</si>
  <si>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</si>
  <si>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</si>
  <si>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</si>
  <si>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</si>
  <si>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</si>
  <si>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</si>
  <si>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</si>
  <si>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</si>
  <si>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</si>
  <si>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</si>
  <si>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</si>
  <si>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</si>
  <si>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</si>
  <si>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</si>
  <si>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</si>
  <si>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</si>
  <si>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</si>
  <si>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</si>
  <si>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</si>
  <si>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</si>
  <si>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</si>
  <si>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</si>
  <si>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</si>
  <si>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</si>
  <si>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</si>
  <si>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</si>
  <si>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</si>
  <si>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</si>
  <si>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</si>
  <si>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</si>
  <si>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</si>
  <si>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</si>
  <si>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</si>
  <si>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</si>
  <si>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</si>
  <si>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</si>
  <si>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</si>
  <si>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</si>
  <si>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</si>
  <si>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</si>
  <si>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</si>
  <si>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</si>
  <si>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</si>
  <si>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</si>
  <si>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</si>
  <si>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</si>
  <si>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</si>
  <si>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</si>
  <si>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</si>
  <si>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</si>
  <si>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</si>
  <si>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</si>
  <si>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</si>
  <si>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</si>
  <si>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</si>
  <si>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</si>
  <si>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</si>
  <si>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</si>
  <si>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</si>
  <si>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</si>
  <si>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</si>
  <si>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</si>
  <si>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</si>
  <si>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</si>
  <si>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</si>
  <si>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</si>
  <si>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</si>
  <si>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</si>
  <si>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</si>
  <si>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</si>
  <si>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</si>
  <si>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</si>
  <si>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</si>
  <si>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</si>
  <si>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</si>
  <si>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</si>
  <si>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</si>
  <si>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</si>
  <si>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</si>
  <si>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</si>
  <si>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</si>
  <si>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</si>
  <si>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</si>
  <si>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</si>
  <si>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</si>
  <si>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</si>
  <si>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</si>
  <si>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</si>
  <si>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</si>
  <si>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</si>
  <si>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</si>
  <si>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</si>
  <si>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</si>
  <si>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</si>
  <si>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</si>
  <si>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</si>
  <si>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</si>
  <si>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</si>
  <si>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</si>
  <si>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</si>
  <si>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</si>
  <si>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</si>
  <si>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</si>
  <si>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</si>
  <si>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</si>
  <si>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</si>
  <si>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</si>
  <si>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</si>
  <si>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</si>
  <si>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</si>
  <si>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</si>
  <si>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</si>
  <si>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</si>
  <si>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</si>
  <si>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</si>
  <si>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</si>
  <si>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</si>
  <si>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</si>
  <si>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</si>
  <si>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</si>
  <si>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</si>
  <si>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</si>
  <si>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</si>
  <si>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</si>
  <si>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</si>
  <si>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</si>
  <si>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</si>
  <si>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</si>
  <si>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</si>
  <si>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</si>
  <si>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</si>
  <si>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</si>
  <si>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</si>
  <si>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</si>
  <si>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</si>
  <si>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</si>
  <si>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</si>
  <si>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</si>
  <si>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</si>
  <si>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</si>
  <si>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</si>
  <si>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</si>
  <si>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</si>
  <si>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</si>
  <si>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</si>
  <si>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</si>
  <si>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</si>
  <si>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</si>
  <si>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</si>
  <si>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</si>
  <si>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</si>
  <si>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</si>
  <si>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</si>
  <si>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</si>
  <si>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</si>
  <si>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</si>
  <si>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</si>
  <si>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</si>
  <si>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</si>
  <si>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</si>
  <si>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</si>
  <si>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</si>
  <si>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</si>
  <si>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</si>
  <si>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</si>
  <si>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</si>
  <si>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</si>
  <si>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</si>
  <si>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</si>
  <si>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</si>
  <si>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</si>
  <si>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</si>
  <si>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</si>
  <si>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</si>
  <si>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</si>
  <si>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</si>
  <si>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</si>
  <si>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</si>
  <si>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</si>
  <si>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</si>
  <si>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</si>
  <si>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</si>
  <si>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</si>
  <si>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</si>
  <si>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</si>
  <si>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</si>
  <si>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</si>
  <si>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</si>
  <si>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</si>
  <si>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</si>
  <si>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</si>
  <si>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</si>
  <si>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</si>
  <si>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</si>
  <si>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</si>
  <si>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</si>
  <si>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</si>
  <si>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</si>
  <si>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</si>
  <si>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</si>
  <si>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</si>
  <si>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</si>
  <si>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</si>
  <si>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</si>
  <si>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</si>
  <si>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</si>
  <si>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</si>
  <si>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</si>
  <si>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</si>
  <si>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</si>
  <si>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</si>
  <si>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</si>
  <si>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</si>
  <si>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</si>
  <si>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</si>
  <si>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</si>
  <si>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</si>
  <si>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</si>
  <si>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</si>
  <si>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</si>
  <si>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</si>
  <si>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</si>
  <si>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</si>
  <si>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</si>
  <si>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</si>
  <si>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</si>
  <si>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</si>
  <si>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</si>
  <si>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</si>
  <si>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</si>
  <si>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</si>
  <si>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</si>
  <si>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</si>
  <si>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</si>
  <si>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</si>
  <si>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</si>
  <si>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</si>
  <si>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</si>
  <si>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</si>
  <si>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</si>
  <si>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</si>
  <si>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</si>
  <si>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</si>
  <si>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</si>
  <si>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</si>
  <si>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</si>
  <si>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</si>
  <si>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</si>
  <si>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</si>
  <si>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</si>
  <si>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</si>
  <si>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</si>
  <si>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</si>
  <si>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</si>
  <si>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</si>
  <si>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</si>
  <si>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</si>
  <si>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</si>
  <si>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</si>
  <si>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</si>
  <si>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</si>
  <si>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</si>
  <si>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</si>
  <si>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</si>
  <si>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</si>
  <si>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</si>
  <si>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</si>
  <si>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</si>
  <si>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</si>
  <si>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</si>
  <si>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</si>
  <si>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</si>
  <si>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</si>
  <si>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</si>
  <si>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</si>
  <si>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</si>
  <si>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</si>
  <si>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</si>
  <si>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</si>
  <si>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</si>
  <si>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</si>
  <si>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</si>
  <si>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</si>
  <si>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</si>
  <si>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</si>
  <si>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</si>
  <si>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</si>
  <si>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</si>
  <si>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</si>
  <si>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</si>
  <si>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</si>
  <si>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</si>
  <si>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</si>
  <si>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</si>
  <si>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</si>
  <si>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</si>
  <si>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</si>
  <si>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</si>
  <si>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</si>
  <si>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</si>
  <si>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</si>
  <si>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</si>
  <si>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</si>
  <si>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</si>
  <si>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</si>
  <si>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</si>
  <si>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</si>
  <si>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</si>
  <si>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</si>
  <si>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</si>
  <si>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</si>
  <si>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</si>
  <si>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</si>
  <si>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</si>
  <si>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</si>
  <si>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</si>
  <si>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</si>
  <si>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</si>
  <si>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</si>
  <si>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</si>
  <si>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</si>
  <si>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</si>
  <si>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</si>
  <si>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</si>
  <si>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</si>
  <si>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</si>
  <si>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</si>
  <si>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</si>
  <si>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</si>
  <si>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</si>
  <si>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</si>
  <si>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</si>
  <si>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</si>
  <si>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</si>
  <si>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</si>
  <si>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</si>
  <si>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</si>
  <si>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</si>
  <si>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</si>
  <si>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</si>
  <si>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</si>
  <si>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</si>
  <si>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</si>
  <si>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</si>
  <si>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</si>
  <si>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</si>
  <si>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</si>
  <si>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</si>
  <si>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</si>
  <si>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</si>
  <si>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</si>
  <si>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</si>
  <si>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</si>
  <si>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</si>
  <si>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</si>
  <si>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</si>
  <si>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</si>
  <si>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</si>
  <si>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</si>
  <si>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</si>
  <si>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</si>
  <si>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</si>
  <si>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</si>
  <si>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</si>
  <si>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</si>
  <si>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</si>
  <si>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</si>
  <si>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</si>
  <si>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</si>
  <si>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</si>
  <si>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</si>
  <si>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</si>
  <si>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</si>
  <si>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</si>
  <si>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</si>
  <si>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</si>
  <si>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</si>
  <si>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</si>
  <si>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</si>
  <si>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</si>
  <si>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</si>
  <si>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</si>
  <si>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</si>
  <si>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</si>
  <si>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</si>
  <si>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</si>
  <si>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</si>
  <si>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</si>
  <si>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</si>
  <si>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</si>
  <si>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</si>
  <si>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</si>
  <si>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</si>
  <si>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</si>
  <si>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</si>
  <si>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</si>
  <si>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</si>
  <si>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</si>
  <si>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</si>
  <si>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</si>
  <si>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</si>
  <si>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</si>
  <si>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</si>
  <si>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</si>
  <si>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</si>
  <si>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</si>
  <si>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</si>
  <si>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</si>
  <si>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</si>
  <si>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</si>
  <si>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</si>
  <si>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</si>
  <si>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</si>
  <si>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</si>
  <si>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</si>
  <si>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</si>
  <si>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</si>
  <si>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</si>
  <si>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</si>
  <si>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</si>
  <si>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</si>
  <si>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</si>
  <si>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</si>
  <si>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</si>
  <si>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</si>
  <si>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</si>
  <si>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</si>
  <si>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</si>
  <si>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</si>
  <si>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</si>
  <si>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</si>
  <si>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</si>
  <si>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</si>
  <si>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</si>
  <si>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</si>
  <si>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</si>
  <si>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</si>
  <si>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</si>
  <si>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</si>
  <si>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</si>
  <si>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</si>
  <si>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</si>
  <si>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</si>
  <si>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</si>
  <si>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</si>
  <si>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</si>
  <si>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</si>
  <si>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</si>
  <si>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</si>
  <si>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</si>
  <si>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</si>
  <si>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</si>
  <si>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</si>
  <si>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</si>
  <si>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</si>
  <si>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</si>
  <si>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</si>
  <si>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</si>
  <si>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</si>
  <si>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</si>
  <si>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</si>
  <si>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</si>
  <si>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</si>
  <si>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</si>
  <si>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</si>
  <si>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</si>
  <si>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</si>
  <si>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</si>
  <si>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</si>
  <si>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</si>
  <si>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</si>
  <si>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</si>
  <si>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</si>
  <si>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</si>
  <si>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</si>
  <si>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</si>
  <si>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</si>
  <si>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</si>
  <si>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</si>
  <si>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</si>
  <si>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</si>
  <si>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</si>
  <si>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</si>
  <si>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</si>
  <si>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</si>
  <si>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</si>
  <si>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</si>
  <si>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</si>
  <si>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</si>
  <si>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</si>
  <si>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</si>
  <si>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</si>
  <si>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</si>
  <si>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</si>
  <si>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</si>
  <si>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</si>
  <si>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</si>
  <si>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</si>
  <si>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</si>
  <si>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</si>
  <si>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</si>
  <si>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</si>
  <si>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</si>
  <si>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</si>
  <si>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</si>
  <si>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</si>
  <si>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</si>
  <si>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</si>
  <si>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</si>
  <si>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</si>
  <si>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</si>
  <si>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</si>
  <si>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</si>
  <si>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</si>
  <si>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</si>
  <si>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</si>
  <si>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</si>
  <si>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</si>
  <si>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</si>
  <si>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</si>
  <si>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</si>
  <si>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</si>
  <si>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</si>
  <si>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</si>
  <si>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</si>
  <si>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</si>
  <si>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</si>
  <si>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</si>
  <si>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</si>
  <si>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</si>
  <si>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</si>
  <si>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</si>
  <si>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</si>
  <si>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</si>
  <si>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</si>
  <si>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</si>
  <si>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</si>
  <si>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</si>
  <si>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</si>
  <si>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</si>
  <si>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</si>
  <si>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</si>
  <si>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</si>
  <si>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</si>
  <si>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</si>
  <si>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</si>
  <si>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</si>
  <si>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</si>
  <si>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</si>
  <si>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</si>
  <si>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</si>
  <si>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</si>
  <si>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</si>
  <si>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</si>
  <si>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</si>
  <si>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</si>
  <si>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</si>
  <si>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</si>
  <si>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</si>
  <si>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</si>
  <si>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</si>
  <si>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</si>
  <si>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</si>
  <si>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</si>
  <si>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</si>
  <si>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</si>
  <si>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</si>
  <si>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</si>
  <si>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</si>
  <si>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</si>
  <si>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</si>
  <si>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</si>
  <si>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</si>
  <si>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</si>
  <si>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</si>
  <si>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</si>
  <si>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</si>
  <si>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</si>
  <si>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</si>
  <si>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</si>
  <si>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</si>
  <si>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</si>
  <si>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</si>
  <si>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</si>
  <si>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</si>
  <si>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</si>
  <si>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</si>
  <si>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</si>
  <si>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</si>
  <si>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</si>
  <si>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</si>
  <si>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</si>
  <si>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</si>
  <si>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</si>
  <si>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</si>
  <si>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</si>
  <si>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</si>
  <si>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</si>
  <si>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</si>
  <si>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</si>
  <si>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</si>
  <si>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</si>
  <si>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</si>
  <si>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</si>
  <si>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</si>
  <si>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</si>
  <si>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</si>
  <si>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</si>
  <si>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</si>
  <si>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</si>
  <si>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</si>
  <si>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</si>
  <si>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</si>
  <si>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</si>
  <si>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</si>
  <si>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</si>
  <si>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</si>
  <si>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</si>
  <si>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</si>
  <si>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</si>
  <si>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</si>
  <si>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</si>
  <si>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</si>
  <si>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</si>
  <si>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</si>
  <si>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</si>
  <si>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</si>
  <si>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</si>
  <si>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</si>
  <si>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</si>
  <si>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</si>
  <si>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</si>
  <si>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</si>
  <si>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</si>
  <si>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</si>
  <si>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</si>
  <si>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</si>
  <si>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</si>
  <si>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</si>
  <si>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</si>
  <si>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</si>
  <si>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</si>
  <si>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</si>
  <si>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</si>
  <si>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</si>
  <si>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</si>
  <si>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</si>
  <si>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</si>
  <si>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</si>
  <si>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</si>
  <si>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</si>
  <si>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</si>
  <si>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</si>
  <si>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</si>
  <si>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</si>
  <si>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</si>
  <si>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</si>
  <si>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</si>
  <si>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</si>
  <si>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</si>
  <si>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</si>
  <si>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</si>
  <si>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</si>
  <si>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</si>
  <si>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</si>
  <si>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</si>
  <si>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</si>
  <si>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</si>
  <si>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</si>
  <si>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</si>
  <si>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</si>
  <si>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</si>
  <si>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</si>
  <si>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</si>
  <si>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</si>
  <si>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</si>
  <si>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</si>
  <si>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</si>
  <si>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</si>
  <si>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</si>
  <si>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</si>
  <si>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</si>
  <si>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</si>
  <si>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</si>
  <si>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</si>
  <si>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</si>
  <si>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</si>
  <si>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</si>
  <si>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</si>
  <si>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</si>
  <si>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</si>
  <si>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</si>
  <si>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</si>
  <si>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</si>
  <si>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</si>
  <si>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</si>
  <si>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</si>
  <si>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</si>
  <si>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</si>
  <si>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</si>
  <si>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</si>
  <si>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</si>
  <si>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</si>
  <si>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</si>
  <si>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</si>
  <si>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</si>
  <si>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</si>
  <si>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</si>
  <si>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</si>
  <si>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</si>
  <si>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</si>
  <si>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</si>
  <si>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</si>
  <si>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</si>
  <si>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</si>
  <si>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</si>
  <si>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</si>
  <si>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</si>
  <si>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</si>
  <si>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</si>
  <si>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</si>
  <si>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</si>
  <si>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</si>
  <si>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</si>
  <si>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</si>
  <si>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</si>
  <si>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</si>
  <si>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</si>
  <si>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</si>
  <si>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</si>
  <si>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</si>
  <si>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</si>
  <si>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</si>
  <si>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</si>
  <si>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</si>
  <si>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</si>
  <si>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</si>
  <si>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</si>
  <si>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</si>
  <si>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</si>
  <si>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</si>
  <si>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</si>
  <si>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</si>
  <si>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</si>
  <si>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</si>
  <si>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</si>
  <si>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</si>
  <si>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</si>
  <si>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</si>
  <si>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</si>
  <si>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</si>
  <si>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</si>
  <si>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</si>
  <si>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</si>
  <si>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</si>
  <si>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</si>
  <si>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</si>
  <si>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</si>
  <si>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</si>
  <si>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</si>
  <si>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</si>
  <si>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</si>
  <si>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</si>
  <si>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</si>
  <si>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</si>
  <si>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</si>
  <si>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</si>
  <si>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</si>
  <si>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</si>
  <si>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</si>
  <si>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</si>
  <si>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</si>
  <si>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</si>
  <si>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</si>
  <si>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</si>
  <si>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</si>
  <si>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</si>
  <si>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</si>
  <si>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</si>
  <si>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</si>
  <si>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</si>
  <si>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</si>
  <si>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</si>
  <si>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</si>
  <si>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</si>
  <si>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</si>
  <si>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</si>
  <si>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</si>
  <si>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</si>
  <si>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</si>
  <si>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</si>
  <si>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</si>
  <si>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</si>
  <si>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</si>
  <si>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</si>
  <si>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</si>
  <si>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</si>
  <si>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</si>
  <si>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</si>
  <si>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</si>
  <si>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</si>
  <si>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</si>
  <si>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</si>
  <si>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</si>
  <si>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</si>
  <si>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</si>
  <si>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</si>
  <si>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</si>
  <si>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</si>
  <si>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</si>
  <si>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</si>
  <si>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</si>
  <si>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</si>
  <si>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</si>
  <si>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</si>
  <si>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</si>
  <si>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</si>
  <si>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</si>
  <si>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</si>
  <si>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</si>
  <si>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</si>
  <si>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</si>
  <si>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</si>
  <si>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</si>
  <si>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</si>
  <si>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</si>
  <si>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</si>
  <si>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</si>
  <si>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</si>
  <si>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</si>
  <si>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</si>
  <si>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</si>
  <si>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</si>
  <si>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</si>
  <si>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</si>
  <si>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</si>
  <si>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</si>
  <si>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</si>
  <si>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</si>
  <si>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</si>
  <si>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</si>
  <si>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</si>
  <si>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</si>
  <si>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</si>
  <si>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</si>
  <si>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</si>
  <si>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</si>
  <si>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</si>
  <si>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</si>
  <si>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</si>
  <si>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</si>
  <si>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</si>
  <si>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</si>
  <si>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</si>
  <si>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</si>
  <si>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</si>
  <si>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</si>
  <si>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</si>
  <si>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</si>
  <si>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</si>
  <si>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</si>
  <si>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</si>
  <si>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</si>
  <si>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</si>
  <si>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</si>
  <si>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</si>
  <si>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</si>
  <si>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</si>
  <si>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</si>
  <si>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</si>
  <si>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</si>
  <si>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</si>
  <si>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</si>
  <si>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</si>
  <si>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</si>
  <si>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</si>
  <si>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</si>
  <si>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</si>
  <si>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</si>
  <si>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</si>
  <si>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</si>
  <si>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</si>
  <si>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</si>
  <si>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</si>
  <si>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</si>
  <si>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</si>
  <si>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</si>
  <si>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</si>
  <si>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</si>
  <si>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</si>
  <si>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</si>
  <si>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</si>
  <si>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</si>
  <si>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</si>
  <si>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</si>
  <si>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</si>
  <si>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</si>
  <si>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</si>
  <si>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</si>
  <si>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</si>
  <si>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</si>
  <si>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</si>
  <si>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</si>
  <si>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</si>
  <si>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</si>
  <si>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</si>
  <si>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</si>
  <si>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</si>
  <si>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</si>
  <si>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</si>
  <si>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</si>
  <si>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</si>
  <si>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</si>
  <si>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</si>
  <si>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</si>
  <si>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</si>
  <si>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</si>
  <si>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</si>
  <si>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</si>
  <si>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</si>
  <si>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</si>
  <si>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</si>
  <si>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</si>
  <si>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</si>
  <si>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</si>
  <si>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</si>
  <si>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</si>
  <si>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</si>
  <si>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</si>
  <si>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</si>
  <si>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</si>
  <si>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</si>
  <si>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</si>
  <si>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</si>
  <si>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</si>
  <si>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</si>
  <si>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</si>
  <si>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</si>
  <si>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</si>
  <si>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</si>
  <si>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</si>
  <si>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</si>
  <si>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</si>
  <si>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</si>
  <si>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</si>
  <si>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</si>
  <si>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</si>
  <si>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</si>
  <si>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</si>
  <si>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</si>
  <si>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</si>
  <si>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</si>
  <si>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</si>
  <si>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</si>
  <si>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</si>
  <si>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</si>
  <si>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</si>
  <si>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</si>
  <si>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</si>
  <si>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</si>
  <si>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</si>
  <si>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</si>
  <si>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</si>
  <si>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</si>
  <si>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</si>
  <si>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</si>
  <si>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</si>
  <si>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</si>
  <si>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</si>
  <si>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</si>
  <si>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</si>
  <si>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</si>
  <si>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</si>
  <si>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</si>
  <si>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</si>
  <si>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</si>
  <si>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</si>
  <si>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</si>
  <si>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</si>
  <si>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</si>
  <si>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</si>
  <si>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</si>
  <si>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</si>
  <si>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</si>
  <si>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</si>
  <si>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</si>
  <si>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</si>
  <si>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</si>
  <si>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</si>
  <si>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</si>
  <si>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</si>
  <si>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</si>
  <si>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</si>
  <si>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</si>
  <si>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</si>
  <si>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</si>
  <si>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</si>
  <si>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</si>
  <si>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</si>
  <si>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</si>
  <si>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</si>
  <si>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</si>
  <si>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</si>
  <si>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</si>
  <si>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</si>
  <si>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</si>
  <si>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</si>
  <si>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</si>
  <si>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</si>
  <si>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</si>
  <si>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</si>
  <si>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</si>
  <si>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</si>
  <si>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</si>
  <si>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</si>
  <si>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</si>
  <si>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</si>
  <si>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</si>
  <si>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</si>
  <si>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</si>
  <si>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</si>
  <si>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</si>
  <si>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</si>
  <si>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</si>
  <si>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</si>
  <si>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</si>
  <si>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</si>
  <si>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</si>
  <si>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</si>
  <si>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</si>
  <si>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</si>
  <si>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</si>
  <si>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</si>
  <si>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</si>
  <si>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</si>
  <si>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</si>
  <si>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</si>
  <si>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</si>
  <si>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</si>
  <si>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</si>
  <si>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</si>
  <si>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</si>
  <si>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</si>
  <si>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</si>
  <si>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</si>
  <si>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</si>
  <si>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</si>
  <si>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</si>
  <si>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</si>
  <si>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</si>
  <si>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</si>
  <si>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</si>
  <si>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</si>
  <si>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</si>
  <si>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</si>
  <si>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</si>
  <si>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</si>
  <si>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</si>
  <si>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</si>
  <si>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</si>
  <si>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</si>
  <si>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</si>
  <si>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</si>
  <si>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</si>
  <si>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</si>
  <si>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</si>
  <si>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</si>
  <si>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</si>
  <si>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</si>
  <si>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</si>
  <si>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</si>
  <si>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</si>
  <si>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</si>
  <si>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</si>
  <si>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</si>
  <si>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</si>
  <si>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</si>
  <si>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</si>
  <si>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</si>
  <si>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</si>
  <si>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</si>
  <si>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</si>
  <si>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</si>
  <si>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</si>
  <si>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</si>
  <si>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</si>
  <si>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</si>
  <si>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</si>
  <si>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</si>
  <si>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</si>
  <si>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</si>
  <si>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</si>
  <si>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</si>
  <si>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</si>
  <si>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</si>
  <si>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</si>
  <si>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</si>
  <si>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</si>
  <si>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</si>
  <si>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</si>
  <si>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</si>
  <si>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</si>
  <si>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</si>
  <si>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</si>
  <si>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</si>
  <si>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</si>
  <si>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</si>
  <si>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</si>
  <si>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</si>
  <si>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</si>
  <si>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</si>
  <si>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</si>
  <si>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</si>
  <si>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</si>
  <si>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</si>
  <si>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</si>
  <si>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</si>
  <si>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</si>
  <si>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</si>
  <si>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</si>
  <si>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</si>
  <si>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</si>
  <si>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</si>
  <si>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</si>
  <si>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</si>
  <si>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</si>
  <si>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</si>
  <si>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</si>
  <si>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</si>
  <si>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</si>
  <si>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</si>
  <si>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</si>
  <si>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</si>
  <si>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</si>
  <si>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</si>
  <si>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</si>
  <si>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</si>
  <si>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</si>
  <si>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</si>
  <si>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</si>
  <si>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</si>
  <si>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</si>
  <si>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</si>
  <si>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</si>
  <si>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</si>
  <si>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</si>
  <si>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</si>
  <si>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</si>
  <si>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</si>
  <si>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</si>
  <si>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</si>
  <si>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</si>
  <si>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</si>
  <si>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</si>
  <si>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</si>
  <si>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</si>
  <si>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</si>
  <si>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</si>
  <si>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</si>
  <si>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</si>
  <si>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</si>
  <si>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</si>
  <si>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</si>
  <si>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</si>
  <si>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</si>
  <si>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</si>
  <si>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</si>
  <si>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</si>
  <si>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</si>
  <si>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</si>
  <si>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</si>
  <si>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</si>
  <si>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</si>
  <si>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</si>
  <si>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</si>
  <si>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</si>
  <si>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</si>
  <si>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</si>
  <si>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</si>
  <si>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</si>
  <si>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</si>
  <si>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</si>
  <si>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</si>
  <si>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</si>
  <si>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</si>
  <si>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</si>
  <si>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</si>
  <si>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</si>
  <si>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</si>
  <si>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</si>
  <si>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</si>
  <si>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</si>
  <si>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</si>
  <si>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</si>
  <si>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</si>
  <si>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</si>
  <si>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</si>
  <si>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</si>
  <si>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</si>
  <si>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</si>
  <si>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</si>
  <si>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</si>
  <si>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</si>
  <si>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</si>
  <si>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</si>
  <si>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</si>
  <si>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</si>
  <si>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</si>
  <si>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</si>
  <si>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</si>
  <si>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</si>
  <si>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</si>
  <si>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</si>
  <si>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</si>
  <si>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</si>
  <si>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</si>
  <si>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</si>
  <si>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</si>
  <si>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</si>
  <si>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</si>
  <si>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</si>
  <si>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</si>
  <si>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</si>
  <si>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</si>
  <si>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</si>
  <si>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</si>
  <si>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</si>
  <si>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</si>
  <si>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</si>
  <si>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</si>
  <si>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</si>
  <si>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</si>
  <si>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</si>
  <si>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</si>
  <si>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</si>
  <si>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</si>
  <si>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</si>
  <si>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</si>
  <si>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</si>
  <si>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</si>
  <si>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</si>
  <si>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</si>
  <si>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</si>
  <si>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</si>
  <si>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</si>
  <si>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</si>
  <si>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</si>
  <si>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</si>
  <si>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</si>
  <si>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</si>
  <si>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</si>
  <si>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</si>
  <si>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</si>
  <si>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</si>
  <si>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</si>
  <si>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</si>
  <si>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</si>
  <si>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</si>
  <si>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</si>
  <si>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</si>
  <si>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</si>
  <si>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</si>
  <si>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</si>
  <si>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</si>
  <si>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</si>
  <si>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</si>
  <si>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</si>
  <si>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</si>
  <si>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</si>
  <si>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</si>
  <si>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</si>
  <si>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</si>
  <si>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</si>
  <si>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</si>
  <si>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</si>
  <si>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</si>
  <si>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</si>
  <si>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</si>
  <si>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</si>
  <si>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</si>
  <si>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</si>
  <si>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</si>
  <si>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</si>
  <si>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</si>
  <si>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</si>
  <si>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</si>
  <si>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</si>
  <si>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</si>
  <si>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</si>
  <si>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</si>
  <si>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</si>
  <si>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</si>
  <si>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</si>
  <si>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</si>
  <si>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</si>
  <si>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</si>
  <si>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</si>
  <si>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</si>
  <si>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</si>
  <si>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</si>
  <si>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</si>
  <si>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</si>
  <si>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</si>
  <si>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</si>
  <si>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</si>
  <si>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</si>
  <si>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</si>
  <si>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</si>
  <si>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</si>
  <si>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</si>
  <si>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</si>
  <si>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</si>
  <si>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</si>
  <si>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</si>
  <si>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</si>
  <si>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</si>
  <si>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</si>
  <si>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</si>
  <si>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</si>
  <si>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</si>
  <si>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</si>
  <si>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</si>
  <si>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</si>
  <si>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</si>
  <si>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</si>
  <si>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</si>
  <si>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</si>
  <si>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</si>
  <si>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</si>
  <si>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</si>
  <si>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</si>
  <si>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</si>
  <si>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</si>
  <si>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</si>
  <si>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</si>
  <si>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</si>
  <si>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</si>
  <si>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</si>
  <si>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</si>
  <si>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</si>
  <si>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</si>
  <si>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</si>
  <si>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</si>
  <si>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</si>
  <si>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</si>
  <si>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</si>
  <si>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</si>
  <si>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</si>
  <si>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</si>
  <si>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</si>
  <si>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</si>
  <si>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</si>
  <si>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 xml:space="preserve">                                  Учебный год: 2023-2024                              Группа: Семицветик                 Период: стартовый     Сроки проведения: сентябрь 2023</t>
  </si>
  <si>
    <t>Айпанова Аделина Аскаровна</t>
  </si>
  <si>
    <t xml:space="preserve">Айдархан Ералы Ерғалиұлы </t>
  </si>
  <si>
    <t>Амангелді Ақбаян Нұрланқызы</t>
  </si>
  <si>
    <t>Ахат Арнур Азатулы</t>
  </si>
  <si>
    <t>Ахметова Аянат Арманқызы</t>
  </si>
  <si>
    <t xml:space="preserve">Бірімжан Айдар Нұрымұлы </t>
  </si>
  <si>
    <t>Елюбаева Даяна Ерлановна</t>
  </si>
  <si>
    <t>Жаксылыкова Раяна Амановна</t>
  </si>
  <si>
    <t>Жалгас Искандер</t>
  </si>
  <si>
    <t xml:space="preserve">Жимбаев Али Ренатович </t>
  </si>
  <si>
    <t>Изтаева Амина Амангельдыкызы</t>
  </si>
  <si>
    <t xml:space="preserve">Кадыржанова Айя Армановна </t>
  </si>
  <si>
    <t>Калык Альяра Болатовна</t>
  </si>
  <si>
    <t>Кенже Амирхан Азаматұлы</t>
  </si>
  <si>
    <t>Коваленко Амелия Геннадиевна</t>
  </si>
  <si>
    <t>Махсетов Байбек Жарасович</t>
  </si>
  <si>
    <t>Милокумова Селена Павловна</t>
  </si>
  <si>
    <t>Ниеталина Дамеля Сабыржановна</t>
  </si>
  <si>
    <t>Нурланов Максат Кайратович</t>
  </si>
  <si>
    <t>Родькин Евгений Сергеевич</t>
  </si>
  <si>
    <t>Рулев Игорь Александрович</t>
  </si>
  <si>
    <t xml:space="preserve">Сакенова Дана Артуровна </t>
  </si>
  <si>
    <t xml:space="preserve">Старостина Маргарита Витальевна </t>
  </si>
  <si>
    <t>Сундукова Вероника Александровна</t>
  </si>
  <si>
    <t>Талгатов Арлан Бахтиярович</t>
  </si>
  <si>
    <t>Терентьева Ксения Олеговна</t>
  </si>
  <si>
    <t>Туменова Нурайым Абаевна</t>
  </si>
  <si>
    <t>Хабарова Мила Александровна</t>
  </si>
  <si>
    <t xml:space="preserve">Чуприна Ульяна Александровна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</si>
</sst>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7"/>
  <sheetViews>
    <sheetView topLeftCell="A24" workbookViewId="0">
      <selection activeCell="C45" sqref="C45:DO45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92" t="s">
        <v>797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60" t="s">
        <v>321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2"/>
      <c r="BH4" s="78" t="s">
        <v>880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0" t="s">
        <v>324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2"/>
      <c r="DA4" s="67" t="s">
        <v>326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9"/>
    </row>
    <row r="5" spans="1:119" ht="15.6" customHeight="1" x14ac:dyDescent="0.3">
      <c r="A5" s="105"/>
      <c r="B5" s="105"/>
      <c r="C5" s="86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89" t="s">
        <v>322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1"/>
      <c r="AS5" s="79" t="s">
        <v>323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1"/>
      <c r="BH5" s="82" t="s">
        <v>32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58" t="s">
        <v>325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65" t="s">
        <v>43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74" t="s">
        <v>327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</row>
    <row r="6" spans="1:119" ht="15" customHeight="1" x14ac:dyDescent="0.3">
      <c r="A6" s="105"/>
      <c r="B6" s="105"/>
      <c r="C6" s="60" t="s">
        <v>802</v>
      </c>
      <c r="D6" s="61"/>
      <c r="E6" s="61"/>
      <c r="F6" s="61"/>
      <c r="G6" s="61"/>
      <c r="H6" s="61"/>
      <c r="I6" s="61"/>
      <c r="J6" s="61"/>
      <c r="K6" s="61"/>
      <c r="L6" s="78" t="s">
        <v>820</v>
      </c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7" t="s">
        <v>802</v>
      </c>
      <c r="Y6" s="77"/>
      <c r="Z6" s="77"/>
      <c r="AA6" s="77"/>
      <c r="AB6" s="77"/>
      <c r="AC6" s="77"/>
      <c r="AD6" s="77"/>
      <c r="AE6" s="77"/>
      <c r="AF6" s="77"/>
      <c r="AG6" s="78" t="s">
        <v>820</v>
      </c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7" t="s">
        <v>802</v>
      </c>
      <c r="AT6" s="77"/>
      <c r="AU6" s="77"/>
      <c r="AV6" s="77"/>
      <c r="AW6" s="77"/>
      <c r="AX6" s="77"/>
      <c r="AY6" s="78" t="s">
        <v>820</v>
      </c>
      <c r="AZ6" s="78"/>
      <c r="BA6" s="78"/>
      <c r="BB6" s="78"/>
      <c r="BC6" s="78"/>
      <c r="BD6" s="78"/>
      <c r="BE6" s="78"/>
      <c r="BF6" s="78"/>
      <c r="BG6" s="78"/>
      <c r="BH6" s="77" t="s">
        <v>802</v>
      </c>
      <c r="BI6" s="77"/>
      <c r="BJ6" s="77"/>
      <c r="BK6" s="77"/>
      <c r="BL6" s="77"/>
      <c r="BM6" s="77"/>
      <c r="BN6" s="78" t="s">
        <v>820</v>
      </c>
      <c r="BO6" s="78"/>
      <c r="BP6" s="78"/>
      <c r="BQ6" s="78"/>
      <c r="BR6" s="78"/>
      <c r="BS6" s="78"/>
      <c r="BT6" s="78"/>
      <c r="BU6" s="78"/>
      <c r="BV6" s="78"/>
      <c r="BW6" s="77" t="s">
        <v>802</v>
      </c>
      <c r="BX6" s="77"/>
      <c r="BY6" s="77"/>
      <c r="BZ6" s="77"/>
      <c r="CA6" s="77"/>
      <c r="CB6" s="77"/>
      <c r="CC6" s="78" t="s">
        <v>820</v>
      </c>
      <c r="CD6" s="78"/>
      <c r="CE6" s="78"/>
      <c r="CF6" s="78"/>
      <c r="CG6" s="78"/>
      <c r="CH6" s="78"/>
      <c r="CI6" s="63" t="s">
        <v>802</v>
      </c>
      <c r="CJ6" s="64"/>
      <c r="CK6" s="64"/>
      <c r="CL6" s="64"/>
      <c r="CM6" s="64"/>
      <c r="CN6" s="64"/>
      <c r="CO6" s="64"/>
      <c r="CP6" s="64"/>
      <c r="CQ6" s="64"/>
      <c r="CR6" s="61" t="s">
        <v>820</v>
      </c>
      <c r="CS6" s="61"/>
      <c r="CT6" s="61"/>
      <c r="CU6" s="61"/>
      <c r="CV6" s="61"/>
      <c r="CW6" s="61"/>
      <c r="CX6" s="61"/>
      <c r="CY6" s="61"/>
      <c r="CZ6" s="62"/>
      <c r="DA6" s="63" t="s">
        <v>802</v>
      </c>
      <c r="DB6" s="64"/>
      <c r="DC6" s="64"/>
      <c r="DD6" s="64"/>
      <c r="DE6" s="64"/>
      <c r="DF6" s="70"/>
      <c r="DG6" s="71" t="s">
        <v>820</v>
      </c>
      <c r="DH6" s="72"/>
      <c r="DI6" s="72"/>
      <c r="DJ6" s="72"/>
      <c r="DK6" s="72"/>
      <c r="DL6" s="72"/>
      <c r="DM6" s="72"/>
      <c r="DN6" s="72"/>
      <c r="DO6" s="73"/>
    </row>
    <row r="7" spans="1:119" ht="10.199999999999999" hidden="1" customHeight="1" x14ac:dyDescent="0.3">
      <c r="A7" s="105"/>
      <c r="B7" s="10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05"/>
      <c r="B8" s="10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05"/>
      <c r="B9" s="10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05"/>
      <c r="B10" s="10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05"/>
      <c r="B11" s="10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05"/>
      <c r="B12" s="105"/>
      <c r="C12" s="88" t="s">
        <v>13</v>
      </c>
      <c r="D12" s="100" t="s">
        <v>2</v>
      </c>
      <c r="E12" s="100" t="s">
        <v>3</v>
      </c>
      <c r="F12" s="100" t="s">
        <v>17</v>
      </c>
      <c r="G12" s="100" t="s">
        <v>4</v>
      </c>
      <c r="H12" s="100" t="s">
        <v>5</v>
      </c>
      <c r="I12" s="100" t="s">
        <v>14</v>
      </c>
      <c r="J12" s="100" t="s">
        <v>6</v>
      </c>
      <c r="K12" s="100" t="s">
        <v>7</v>
      </c>
      <c r="L12" s="100" t="s">
        <v>18</v>
      </c>
      <c r="M12" s="100" t="s">
        <v>6</v>
      </c>
      <c r="N12" s="100" t="s">
        <v>7</v>
      </c>
      <c r="O12" s="100" t="s">
        <v>15</v>
      </c>
      <c r="P12" s="100" t="s">
        <v>8</v>
      </c>
      <c r="Q12" s="100" t="s">
        <v>1</v>
      </c>
      <c r="R12" s="100" t="s">
        <v>16</v>
      </c>
      <c r="S12" s="100" t="s">
        <v>3</v>
      </c>
      <c r="T12" s="100" t="s">
        <v>9</v>
      </c>
      <c r="U12" s="100" t="s">
        <v>19</v>
      </c>
      <c r="V12" s="100" t="s">
        <v>3</v>
      </c>
      <c r="W12" s="100" t="s">
        <v>9</v>
      </c>
      <c r="X12" s="100" t="s">
        <v>20</v>
      </c>
      <c r="Y12" s="100"/>
      <c r="Z12" s="100"/>
      <c r="AA12" s="86" t="s">
        <v>21</v>
      </c>
      <c r="AB12" s="87"/>
      <c r="AC12" s="88"/>
      <c r="AD12" s="86" t="s">
        <v>22</v>
      </c>
      <c r="AE12" s="87"/>
      <c r="AF12" s="88"/>
      <c r="AG12" s="100" t="s">
        <v>23</v>
      </c>
      <c r="AH12" s="100"/>
      <c r="AI12" s="100"/>
      <c r="AJ12" s="100" t="s">
        <v>24</v>
      </c>
      <c r="AK12" s="100"/>
      <c r="AL12" s="100"/>
      <c r="AM12" s="100" t="s">
        <v>25</v>
      </c>
      <c r="AN12" s="100"/>
      <c r="AO12" s="100"/>
      <c r="AP12" s="94" t="s">
        <v>26</v>
      </c>
      <c r="AQ12" s="94"/>
      <c r="AR12" s="94"/>
      <c r="AS12" s="100" t="s">
        <v>27</v>
      </c>
      <c r="AT12" s="100"/>
      <c r="AU12" s="100"/>
      <c r="AV12" s="100" t="s">
        <v>28</v>
      </c>
      <c r="AW12" s="100"/>
      <c r="AX12" s="100"/>
      <c r="AY12" s="94" t="s">
        <v>29</v>
      </c>
      <c r="AZ12" s="94"/>
      <c r="BA12" s="94"/>
      <c r="BB12" s="100" t="s">
        <v>30</v>
      </c>
      <c r="BC12" s="100"/>
      <c r="BD12" s="100"/>
      <c r="BE12" s="100" t="s">
        <v>31</v>
      </c>
      <c r="BF12" s="100"/>
      <c r="BG12" s="100"/>
      <c r="BH12" s="95" t="s">
        <v>172</v>
      </c>
      <c r="BI12" s="96"/>
      <c r="BJ12" s="97"/>
      <c r="BK12" s="95" t="s">
        <v>173</v>
      </c>
      <c r="BL12" s="96"/>
      <c r="BM12" s="97"/>
      <c r="BN12" s="95" t="s">
        <v>174</v>
      </c>
      <c r="BO12" s="96"/>
      <c r="BP12" s="97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3">
      <c r="A13" s="105"/>
      <c r="B13" s="106"/>
      <c r="C13" s="98" t="s">
        <v>801</v>
      </c>
      <c r="D13" s="98"/>
      <c r="E13" s="98"/>
      <c r="F13" s="98" t="s">
        <v>803</v>
      </c>
      <c r="G13" s="98"/>
      <c r="H13" s="98"/>
      <c r="I13" s="98" t="s">
        <v>187</v>
      </c>
      <c r="J13" s="98"/>
      <c r="K13" s="98"/>
      <c r="L13" s="93" t="s">
        <v>806</v>
      </c>
      <c r="M13" s="93"/>
      <c r="N13" s="93"/>
      <c r="O13" s="93" t="s">
        <v>807</v>
      </c>
      <c r="P13" s="93"/>
      <c r="Q13" s="93"/>
      <c r="R13" s="93" t="s">
        <v>810</v>
      </c>
      <c r="S13" s="93"/>
      <c r="T13" s="93"/>
      <c r="U13" s="93" t="s">
        <v>812</v>
      </c>
      <c r="V13" s="93"/>
      <c r="W13" s="93"/>
      <c r="X13" s="93" t="s">
        <v>813</v>
      </c>
      <c r="Y13" s="93"/>
      <c r="Z13" s="93"/>
      <c r="AA13" s="99" t="s">
        <v>815</v>
      </c>
      <c r="AB13" s="99"/>
      <c r="AC13" s="99"/>
      <c r="AD13" s="93" t="s">
        <v>816</v>
      </c>
      <c r="AE13" s="93"/>
      <c r="AF13" s="93"/>
      <c r="AG13" s="99" t="s">
        <v>821</v>
      </c>
      <c r="AH13" s="99"/>
      <c r="AI13" s="99"/>
      <c r="AJ13" s="93" t="s">
        <v>823</v>
      </c>
      <c r="AK13" s="93"/>
      <c r="AL13" s="93"/>
      <c r="AM13" s="93" t="s">
        <v>827</v>
      </c>
      <c r="AN13" s="93"/>
      <c r="AO13" s="93"/>
      <c r="AP13" s="93" t="s">
        <v>830</v>
      </c>
      <c r="AQ13" s="93"/>
      <c r="AR13" s="93"/>
      <c r="AS13" s="93" t="s">
        <v>833</v>
      </c>
      <c r="AT13" s="93"/>
      <c r="AU13" s="93"/>
      <c r="AV13" s="93" t="s">
        <v>834</v>
      </c>
      <c r="AW13" s="93"/>
      <c r="AX13" s="93"/>
      <c r="AY13" s="93" t="s">
        <v>836</v>
      </c>
      <c r="AZ13" s="93"/>
      <c r="BA13" s="93"/>
      <c r="BB13" s="93" t="s">
        <v>213</v>
      </c>
      <c r="BC13" s="93"/>
      <c r="BD13" s="93"/>
      <c r="BE13" s="93" t="s">
        <v>839</v>
      </c>
      <c r="BF13" s="93"/>
      <c r="BG13" s="93"/>
      <c r="BH13" s="93" t="s">
        <v>215</v>
      </c>
      <c r="BI13" s="93"/>
      <c r="BJ13" s="93"/>
      <c r="BK13" s="99" t="s">
        <v>841</v>
      </c>
      <c r="BL13" s="99"/>
      <c r="BM13" s="99"/>
      <c r="BN13" s="93" t="s">
        <v>844</v>
      </c>
      <c r="BO13" s="93"/>
      <c r="BP13" s="93"/>
      <c r="BQ13" s="98" t="s">
        <v>219</v>
      </c>
      <c r="BR13" s="98"/>
      <c r="BS13" s="98"/>
      <c r="BT13" s="93" t="s">
        <v>224</v>
      </c>
      <c r="BU13" s="93"/>
      <c r="BV13" s="93"/>
      <c r="BW13" s="93" t="s">
        <v>847</v>
      </c>
      <c r="BX13" s="93"/>
      <c r="BY13" s="93"/>
      <c r="BZ13" s="93" t="s">
        <v>849</v>
      </c>
      <c r="CA13" s="93"/>
      <c r="CB13" s="93"/>
      <c r="CC13" s="93" t="s">
        <v>850</v>
      </c>
      <c r="CD13" s="93"/>
      <c r="CE13" s="93"/>
      <c r="CF13" s="93" t="s">
        <v>854</v>
      </c>
      <c r="CG13" s="93"/>
      <c r="CH13" s="93"/>
      <c r="CI13" s="93" t="s">
        <v>858</v>
      </c>
      <c r="CJ13" s="93"/>
      <c r="CK13" s="93"/>
      <c r="CL13" s="93" t="s">
        <v>861</v>
      </c>
      <c r="CM13" s="93"/>
      <c r="CN13" s="93"/>
      <c r="CO13" s="93" t="s">
        <v>862</v>
      </c>
      <c r="CP13" s="93"/>
      <c r="CQ13" s="93"/>
      <c r="CR13" s="93" t="s">
        <v>863</v>
      </c>
      <c r="CS13" s="93"/>
      <c r="CT13" s="93"/>
      <c r="CU13" s="93" t="s">
        <v>864</v>
      </c>
      <c r="CV13" s="93"/>
      <c r="CW13" s="93"/>
      <c r="CX13" s="93" t="s">
        <v>865</v>
      </c>
      <c r="CY13" s="93"/>
      <c r="CZ13" s="93"/>
      <c r="DA13" s="93" t="s">
        <v>867</v>
      </c>
      <c r="DB13" s="93"/>
      <c r="DC13" s="93"/>
      <c r="DD13" s="93" t="s">
        <v>237</v>
      </c>
      <c r="DE13" s="93"/>
      <c r="DF13" s="93"/>
      <c r="DG13" s="93" t="s">
        <v>871</v>
      </c>
      <c r="DH13" s="93"/>
      <c r="DI13" s="93"/>
      <c r="DJ13" s="93" t="s">
        <v>241</v>
      </c>
      <c r="DK13" s="93"/>
      <c r="DL13" s="93"/>
      <c r="DM13" s="93" t="s">
        <v>243</v>
      </c>
      <c r="DN13" s="93"/>
      <c r="DO13" s="93"/>
    </row>
    <row r="14" spans="1:119" ht="154.5" customHeight="1" x14ac:dyDescent="0.3">
      <c r="A14" s="105"/>
      <c r="B14" s="10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6" x14ac:dyDescent="0.3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6" x14ac:dyDescent="0.3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6" x14ac:dyDescent="0.3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6" x14ac:dyDescent="0.3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6" x14ac:dyDescent="0.3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6" x14ac:dyDescent="0.3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6" x14ac:dyDescent="0.3">
      <c r="A39" s="56">
        <v>25</v>
      </c>
      <c r="B39" s="4"/>
      <c r="C39" s="56"/>
      <c r="D39" s="55"/>
      <c r="E39" s="56"/>
      <c r="F39" s="5"/>
      <c r="G39" s="56"/>
      <c r="H39" s="56"/>
      <c r="I39" s="5"/>
      <c r="J39" s="5"/>
      <c r="K39" s="56"/>
      <c r="L39" s="5"/>
      <c r="M39" s="5"/>
      <c r="N39" s="56"/>
      <c r="O39" s="5"/>
      <c r="P39" s="5"/>
      <c r="Q39" s="56"/>
      <c r="R39" s="5"/>
      <c r="S39" s="5"/>
      <c r="T39" s="56"/>
      <c r="U39" s="5"/>
      <c r="V39" s="5"/>
      <c r="W39" s="56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ht="15.6" x14ac:dyDescent="0.3">
      <c r="A40" s="56">
        <v>26</v>
      </c>
      <c r="B40" s="4"/>
      <c r="C40" s="56"/>
      <c r="D40" s="55"/>
      <c r="E40" s="56"/>
      <c r="F40" s="5"/>
      <c r="G40" s="56"/>
      <c r="H40" s="56"/>
      <c r="I40" s="5"/>
      <c r="J40" s="5"/>
      <c r="K40" s="56"/>
      <c r="L40" s="5"/>
      <c r="M40" s="5"/>
      <c r="N40" s="56"/>
      <c r="O40" s="5"/>
      <c r="P40" s="5"/>
      <c r="Q40" s="56"/>
      <c r="R40" s="5"/>
      <c r="S40" s="5"/>
      <c r="T40" s="56"/>
      <c r="U40" s="5"/>
      <c r="V40" s="5"/>
      <c r="W40" s="56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</row>
    <row r="41" spans="1:120" ht="15.6" x14ac:dyDescent="0.3">
      <c r="A41" s="56">
        <v>27</v>
      </c>
      <c r="B41" s="4"/>
      <c r="C41" s="56"/>
      <c r="D41" s="55"/>
      <c r="E41" s="56"/>
      <c r="F41" s="5"/>
      <c r="G41" s="56"/>
      <c r="H41" s="56"/>
      <c r="I41" s="5"/>
      <c r="J41" s="5"/>
      <c r="K41" s="56"/>
      <c r="L41" s="5"/>
      <c r="M41" s="5"/>
      <c r="N41" s="56"/>
      <c r="O41" s="5"/>
      <c r="P41" s="5"/>
      <c r="Q41" s="56"/>
      <c r="R41" s="5"/>
      <c r="S41" s="5"/>
      <c r="T41" s="56"/>
      <c r="U41" s="5"/>
      <c r="V41" s="5"/>
      <c r="W41" s="56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</row>
    <row r="42" spans="1:120" ht="15.6" x14ac:dyDescent="0.3">
      <c r="A42" s="56">
        <v>28</v>
      </c>
      <c r="B42" s="4"/>
      <c r="C42" s="56"/>
      <c r="D42" s="55"/>
      <c r="E42" s="56"/>
      <c r="F42" s="5"/>
      <c r="G42" s="56"/>
      <c r="H42" s="56"/>
      <c r="I42" s="5"/>
      <c r="J42" s="5"/>
      <c r="K42" s="56"/>
      <c r="L42" s="5"/>
      <c r="M42" s="5"/>
      <c r="N42" s="56"/>
      <c r="O42" s="5"/>
      <c r="P42" s="5"/>
      <c r="Q42" s="56"/>
      <c r="R42" s="5"/>
      <c r="S42" s="5"/>
      <c r="T42" s="56"/>
      <c r="U42" s="5"/>
      <c r="V42" s="5"/>
      <c r="W42" s="56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</row>
    <row r="43" spans="1:120" ht="15.6" x14ac:dyDescent="0.3">
      <c r="A43" s="56">
        <v>29</v>
      </c>
      <c r="B43" s="4"/>
      <c r="C43" s="3"/>
      <c r="D43" s="9"/>
      <c r="E43" s="3"/>
      <c r="F43" s="3"/>
      <c r="G43" s="3"/>
      <c r="H43" s="3"/>
      <c r="I43" s="3"/>
      <c r="J43" s="5"/>
      <c r="K43" s="3"/>
      <c r="L43" s="3"/>
      <c r="M43" s="5"/>
      <c r="N43" s="3"/>
      <c r="O43" s="3"/>
      <c r="P43" s="5"/>
      <c r="Q43" s="3"/>
      <c r="R43" s="3"/>
      <c r="S43" s="5"/>
      <c r="T43" s="3"/>
      <c r="U43" s="3"/>
      <c r="V43" s="5"/>
      <c r="W43" s="3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</row>
    <row r="44" spans="1:120" x14ac:dyDescent="0.3">
      <c r="A44" s="101" t="s">
        <v>171</v>
      </c>
      <c r="B44" s="102"/>
      <c r="C44" s="48">
        <f>SUM(C15:C43)</f>
        <v>0</v>
      </c>
      <c r="D44" s="48">
        <f t="shared" ref="D44:BO44" si="0">SUM(D15:D43)</f>
        <v>0</v>
      </c>
      <c r="E44" s="48">
        <f t="shared" si="0"/>
        <v>0</v>
      </c>
      <c r="F44" s="48">
        <f t="shared" si="0"/>
        <v>0</v>
      </c>
      <c r="G44" s="48">
        <f t="shared" si="0"/>
        <v>0</v>
      </c>
      <c r="H44" s="48">
        <f t="shared" si="0"/>
        <v>0</v>
      </c>
      <c r="I44" s="48">
        <f t="shared" si="0"/>
        <v>0</v>
      </c>
      <c r="J44" s="48">
        <f t="shared" si="0"/>
        <v>0</v>
      </c>
      <c r="K44" s="48">
        <f t="shared" si="0"/>
        <v>0</v>
      </c>
      <c r="L44" s="48">
        <f t="shared" si="0"/>
        <v>0</v>
      </c>
      <c r="M44" s="48">
        <f t="shared" si="0"/>
        <v>0</v>
      </c>
      <c r="N44" s="48">
        <f t="shared" si="0"/>
        <v>0</v>
      </c>
      <c r="O44" s="48">
        <f t="shared" si="0"/>
        <v>0</v>
      </c>
      <c r="P44" s="48">
        <f t="shared" si="0"/>
        <v>0</v>
      </c>
      <c r="Q44" s="48">
        <f t="shared" si="0"/>
        <v>0</v>
      </c>
      <c r="R44" s="48">
        <f t="shared" si="0"/>
        <v>0</v>
      </c>
      <c r="S44" s="48">
        <f t="shared" si="0"/>
        <v>0</v>
      </c>
      <c r="T44" s="48">
        <f t="shared" si="0"/>
        <v>0</v>
      </c>
      <c r="U44" s="48">
        <f t="shared" si="0"/>
        <v>0</v>
      </c>
      <c r="V44" s="48">
        <f t="shared" si="0"/>
        <v>0</v>
      </c>
      <c r="W44" s="48">
        <f t="shared" si="0"/>
        <v>0</v>
      </c>
      <c r="X44" s="48">
        <f t="shared" si="0"/>
        <v>0</v>
      </c>
      <c r="Y44" s="48">
        <f t="shared" si="0"/>
        <v>0</v>
      </c>
      <c r="Z44" s="48">
        <f t="shared" si="0"/>
        <v>0</v>
      </c>
      <c r="AA44" s="48">
        <f t="shared" si="0"/>
        <v>0</v>
      </c>
      <c r="AB44" s="48">
        <f t="shared" si="0"/>
        <v>0</v>
      </c>
      <c r="AC44" s="48">
        <f t="shared" si="0"/>
        <v>0</v>
      </c>
      <c r="AD44" s="48">
        <f t="shared" si="0"/>
        <v>0</v>
      </c>
      <c r="AE44" s="48">
        <f t="shared" si="0"/>
        <v>0</v>
      </c>
      <c r="AF44" s="48">
        <f t="shared" si="0"/>
        <v>0</v>
      </c>
      <c r="AG44" s="48">
        <f t="shared" si="0"/>
        <v>0</v>
      </c>
      <c r="AH44" s="48">
        <f t="shared" si="0"/>
        <v>0</v>
      </c>
      <c r="AI44" s="48">
        <f t="shared" si="0"/>
        <v>0</v>
      </c>
      <c r="AJ44" s="48">
        <f t="shared" si="0"/>
        <v>0</v>
      </c>
      <c r="AK44" s="48">
        <f t="shared" si="0"/>
        <v>0</v>
      </c>
      <c r="AL44" s="48">
        <f t="shared" si="0"/>
        <v>0</v>
      </c>
      <c r="AM44" s="48">
        <f t="shared" si="0"/>
        <v>0</v>
      </c>
      <c r="AN44" s="48">
        <f t="shared" si="0"/>
        <v>0</v>
      </c>
      <c r="AO44" s="48">
        <f t="shared" si="0"/>
        <v>0</v>
      </c>
      <c r="AP44" s="48">
        <f t="shared" si="0"/>
        <v>0</v>
      </c>
      <c r="AQ44" s="48">
        <f t="shared" si="0"/>
        <v>0</v>
      </c>
      <c r="AR44" s="48">
        <f t="shared" si="0"/>
        <v>0</v>
      </c>
      <c r="AS44" s="48">
        <f t="shared" si="0"/>
        <v>0</v>
      </c>
      <c r="AT44" s="48">
        <f t="shared" si="0"/>
        <v>0</v>
      </c>
      <c r="AU44" s="48">
        <f t="shared" si="0"/>
        <v>0</v>
      </c>
      <c r="AV44" s="48">
        <f t="shared" si="0"/>
        <v>0</v>
      </c>
      <c r="AW44" s="48">
        <f t="shared" si="0"/>
        <v>0</v>
      </c>
      <c r="AX44" s="48">
        <f t="shared" si="0"/>
        <v>0</v>
      </c>
      <c r="AY44" s="48">
        <f t="shared" si="0"/>
        <v>0</v>
      </c>
      <c r="AZ44" s="48">
        <f t="shared" si="0"/>
        <v>0</v>
      </c>
      <c r="BA44" s="48">
        <f t="shared" si="0"/>
        <v>0</v>
      </c>
      <c r="BB44" s="48">
        <f t="shared" si="0"/>
        <v>0</v>
      </c>
      <c r="BC44" s="48">
        <f t="shared" si="0"/>
        <v>0</v>
      </c>
      <c r="BD44" s="48">
        <f t="shared" si="0"/>
        <v>0</v>
      </c>
      <c r="BE44" s="48">
        <f t="shared" si="0"/>
        <v>0</v>
      </c>
      <c r="BF44" s="48">
        <f t="shared" si="0"/>
        <v>0</v>
      </c>
      <c r="BG44" s="48">
        <f t="shared" si="0"/>
        <v>0</v>
      </c>
      <c r="BH44" s="48">
        <f t="shared" si="0"/>
        <v>0</v>
      </c>
      <c r="BI44" s="48">
        <f t="shared" si="0"/>
        <v>0</v>
      </c>
      <c r="BJ44" s="48">
        <f t="shared" si="0"/>
        <v>0</v>
      </c>
      <c r="BK44" s="48">
        <f t="shared" si="0"/>
        <v>0</v>
      </c>
      <c r="BL44" s="48">
        <f t="shared" si="0"/>
        <v>0</v>
      </c>
      <c r="BM44" s="48">
        <f t="shared" si="0"/>
        <v>0</v>
      </c>
      <c r="BN44" s="48">
        <f t="shared" si="0"/>
        <v>0</v>
      </c>
      <c r="BO44" s="48">
        <f t="shared" si="0"/>
        <v>0</v>
      </c>
      <c r="BP44" s="48">
        <f t="shared" ref="BP44:DO44" si="1">SUM(BP15:BP43)</f>
        <v>0</v>
      </c>
      <c r="BQ44" s="48">
        <f t="shared" si="1"/>
        <v>0</v>
      </c>
      <c r="BR44" s="48">
        <f t="shared" si="1"/>
        <v>0</v>
      </c>
      <c r="BS44" s="48">
        <f t="shared" si="1"/>
        <v>0</v>
      </c>
      <c r="BT44" s="48">
        <f t="shared" si="1"/>
        <v>0</v>
      </c>
      <c r="BU44" s="48">
        <f t="shared" si="1"/>
        <v>0</v>
      </c>
      <c r="BV44" s="48">
        <f t="shared" si="1"/>
        <v>0</v>
      </c>
      <c r="BW44" s="48">
        <f t="shared" si="1"/>
        <v>0</v>
      </c>
      <c r="BX44" s="48">
        <f t="shared" si="1"/>
        <v>0</v>
      </c>
      <c r="BY44" s="48">
        <f t="shared" si="1"/>
        <v>0</v>
      </c>
      <c r="BZ44" s="48">
        <f t="shared" si="1"/>
        <v>0</v>
      </c>
      <c r="CA44" s="48">
        <f t="shared" si="1"/>
        <v>0</v>
      </c>
      <c r="CB44" s="48">
        <f t="shared" si="1"/>
        <v>0</v>
      </c>
      <c r="CC44" s="48">
        <f t="shared" si="1"/>
        <v>0</v>
      </c>
      <c r="CD44" s="48">
        <f t="shared" si="1"/>
        <v>0</v>
      </c>
      <c r="CE44" s="48">
        <f t="shared" si="1"/>
        <v>0</v>
      </c>
      <c r="CF44" s="48">
        <f t="shared" si="1"/>
        <v>0</v>
      </c>
      <c r="CG44" s="48">
        <f t="shared" si="1"/>
        <v>0</v>
      </c>
      <c r="CH44" s="48">
        <f t="shared" si="1"/>
        <v>0</v>
      </c>
      <c r="CI44" s="48">
        <f t="shared" si="1"/>
        <v>0</v>
      </c>
      <c r="CJ44" s="48">
        <f t="shared" si="1"/>
        <v>0</v>
      </c>
      <c r="CK44" s="48">
        <f t="shared" si="1"/>
        <v>0</v>
      </c>
      <c r="CL44" s="48">
        <f t="shared" si="1"/>
        <v>0</v>
      </c>
      <c r="CM44" s="48">
        <f t="shared" si="1"/>
        <v>0</v>
      </c>
      <c r="CN44" s="48">
        <f t="shared" si="1"/>
        <v>0</v>
      </c>
      <c r="CO44" s="48">
        <f t="shared" si="1"/>
        <v>0</v>
      </c>
      <c r="CP44" s="48">
        <f t="shared" si="1"/>
        <v>0</v>
      </c>
      <c r="CQ44" s="48">
        <f t="shared" si="1"/>
        <v>0</v>
      </c>
      <c r="CR44" s="48">
        <f t="shared" si="1"/>
        <v>0</v>
      </c>
      <c r="CS44" s="48">
        <f t="shared" si="1"/>
        <v>0</v>
      </c>
      <c r="CT44" s="48">
        <f t="shared" si="1"/>
        <v>0</v>
      </c>
      <c r="CU44" s="48">
        <f t="shared" si="1"/>
        <v>0</v>
      </c>
      <c r="CV44" s="48">
        <f t="shared" si="1"/>
        <v>0</v>
      </c>
      <c r="CW44" s="48">
        <f t="shared" si="1"/>
        <v>0</v>
      </c>
      <c r="CX44" s="48">
        <f t="shared" si="1"/>
        <v>0</v>
      </c>
      <c r="CY44" s="48">
        <f t="shared" si="1"/>
        <v>0</v>
      </c>
      <c r="CZ44" s="48">
        <f t="shared" si="1"/>
        <v>0</v>
      </c>
      <c r="DA44" s="48">
        <f t="shared" si="1"/>
        <v>0</v>
      </c>
      <c r="DB44" s="48">
        <f t="shared" si="1"/>
        <v>0</v>
      </c>
      <c r="DC44" s="48">
        <f t="shared" si="1"/>
        <v>0</v>
      </c>
      <c r="DD44" s="48">
        <f t="shared" si="1"/>
        <v>0</v>
      </c>
      <c r="DE44" s="48">
        <f t="shared" si="1"/>
        <v>0</v>
      </c>
      <c r="DF44" s="48">
        <f t="shared" si="1"/>
        <v>0</v>
      </c>
      <c r="DG44" s="48">
        <f t="shared" si="1"/>
        <v>0</v>
      </c>
      <c r="DH44" s="48">
        <f t="shared" si="1"/>
        <v>0</v>
      </c>
      <c r="DI44" s="48">
        <f t="shared" si="1"/>
        <v>0</v>
      </c>
      <c r="DJ44" s="48">
        <f t="shared" si="1"/>
        <v>0</v>
      </c>
      <c r="DK44" s="48">
        <f t="shared" si="1"/>
        <v>0</v>
      </c>
      <c r="DL44" s="48">
        <f t="shared" si="1"/>
        <v>0</v>
      </c>
      <c r="DM44" s="48">
        <f t="shared" si="1"/>
        <v>0</v>
      </c>
      <c r="DN44" s="48">
        <f t="shared" si="1"/>
        <v>0</v>
      </c>
      <c r="DO44" s="48">
        <f t="shared" si="1"/>
        <v>0</v>
      </c>
    </row>
    <row r="45" spans="1:120" ht="39" customHeight="1" x14ac:dyDescent="0.3">
      <c r="A45" s="103" t="s">
        <v>795</v>
      </c>
      <c r="B45" s="104"/>
      <c r="C45" s="43">
        <f>C44/29%</f>
        <v>0</v>
      </c>
      <c r="D45" s="43">
        <f t="shared" ref="D45:BO45" si="2">D44/29%</f>
        <v>0</v>
      </c>
      <c r="E45" s="43">
        <f t="shared" si="2"/>
        <v>0</v>
      </c>
      <c r="F45" s="43">
        <f t="shared" si="2"/>
        <v>0</v>
      </c>
      <c r="G45" s="43">
        <f t="shared" si="2"/>
        <v>0</v>
      </c>
      <c r="H45" s="43">
        <f t="shared" si="2"/>
        <v>0</v>
      </c>
      <c r="I45" s="43">
        <f t="shared" si="2"/>
        <v>0</v>
      </c>
      <c r="J45" s="43">
        <f t="shared" si="2"/>
        <v>0</v>
      </c>
      <c r="K45" s="43">
        <f t="shared" si="2"/>
        <v>0</v>
      </c>
      <c r="L45" s="43">
        <f t="shared" si="2"/>
        <v>0</v>
      </c>
      <c r="M45" s="43">
        <f t="shared" si="2"/>
        <v>0</v>
      </c>
      <c r="N45" s="43">
        <f t="shared" si="2"/>
        <v>0</v>
      </c>
      <c r="O45" s="43">
        <f t="shared" si="2"/>
        <v>0</v>
      </c>
      <c r="P45" s="43">
        <f t="shared" si="2"/>
        <v>0</v>
      </c>
      <c r="Q45" s="43">
        <f t="shared" si="2"/>
        <v>0</v>
      </c>
      <c r="R45" s="43">
        <f t="shared" si="2"/>
        <v>0</v>
      </c>
      <c r="S45" s="43">
        <f t="shared" si="2"/>
        <v>0</v>
      </c>
      <c r="T45" s="43">
        <f t="shared" si="2"/>
        <v>0</v>
      </c>
      <c r="U45" s="43">
        <f t="shared" si="2"/>
        <v>0</v>
      </c>
      <c r="V45" s="43">
        <f t="shared" si="2"/>
        <v>0</v>
      </c>
      <c r="W45" s="43">
        <f t="shared" si="2"/>
        <v>0</v>
      </c>
      <c r="X45" s="43">
        <f t="shared" si="2"/>
        <v>0</v>
      </c>
      <c r="Y45" s="43">
        <f t="shared" si="2"/>
        <v>0</v>
      </c>
      <c r="Z45" s="43">
        <f t="shared" si="2"/>
        <v>0</v>
      </c>
      <c r="AA45" s="43">
        <f t="shared" si="2"/>
        <v>0</v>
      </c>
      <c r="AB45" s="43">
        <f t="shared" si="2"/>
        <v>0</v>
      </c>
      <c r="AC45" s="43">
        <f t="shared" si="2"/>
        <v>0</v>
      </c>
      <c r="AD45" s="43">
        <f t="shared" si="2"/>
        <v>0</v>
      </c>
      <c r="AE45" s="43">
        <f t="shared" si="2"/>
        <v>0</v>
      </c>
      <c r="AF45" s="43">
        <f t="shared" si="2"/>
        <v>0</v>
      </c>
      <c r="AG45" s="43">
        <f t="shared" si="2"/>
        <v>0</v>
      </c>
      <c r="AH45" s="43">
        <f t="shared" si="2"/>
        <v>0</v>
      </c>
      <c r="AI45" s="43">
        <f t="shared" si="2"/>
        <v>0</v>
      </c>
      <c r="AJ45" s="43">
        <f t="shared" si="2"/>
        <v>0</v>
      </c>
      <c r="AK45" s="43">
        <f t="shared" si="2"/>
        <v>0</v>
      </c>
      <c r="AL45" s="43">
        <f t="shared" si="2"/>
        <v>0</v>
      </c>
      <c r="AM45" s="43">
        <f t="shared" si="2"/>
        <v>0</v>
      </c>
      <c r="AN45" s="43">
        <f t="shared" si="2"/>
        <v>0</v>
      </c>
      <c r="AO45" s="43">
        <f t="shared" si="2"/>
        <v>0</v>
      </c>
      <c r="AP45" s="43">
        <f t="shared" si="2"/>
        <v>0</v>
      </c>
      <c r="AQ45" s="43">
        <f t="shared" si="2"/>
        <v>0</v>
      </c>
      <c r="AR45" s="43">
        <f t="shared" si="2"/>
        <v>0</v>
      </c>
      <c r="AS45" s="43">
        <f t="shared" si="2"/>
        <v>0</v>
      </c>
      <c r="AT45" s="43">
        <f t="shared" si="2"/>
        <v>0</v>
      </c>
      <c r="AU45" s="43">
        <f t="shared" si="2"/>
        <v>0</v>
      </c>
      <c r="AV45" s="43">
        <f t="shared" si="2"/>
        <v>0</v>
      </c>
      <c r="AW45" s="43">
        <f t="shared" si="2"/>
        <v>0</v>
      </c>
      <c r="AX45" s="43">
        <f t="shared" si="2"/>
        <v>0</v>
      </c>
      <c r="AY45" s="43">
        <f t="shared" si="2"/>
        <v>0</v>
      </c>
      <c r="AZ45" s="43">
        <f t="shared" si="2"/>
        <v>0</v>
      </c>
      <c r="BA45" s="43">
        <f t="shared" si="2"/>
        <v>0</v>
      </c>
      <c r="BB45" s="43">
        <f t="shared" si="2"/>
        <v>0</v>
      </c>
      <c r="BC45" s="43">
        <f t="shared" si="2"/>
        <v>0</v>
      </c>
      <c r="BD45" s="43">
        <f t="shared" si="2"/>
        <v>0</v>
      </c>
      <c r="BE45" s="43">
        <f t="shared" si="2"/>
        <v>0</v>
      </c>
      <c r="BF45" s="43">
        <f t="shared" si="2"/>
        <v>0</v>
      </c>
      <c r="BG45" s="43">
        <f t="shared" si="2"/>
        <v>0</v>
      </c>
      <c r="BH45" s="43">
        <f t="shared" si="2"/>
        <v>0</v>
      </c>
      <c r="BI45" s="43">
        <f t="shared" si="2"/>
        <v>0</v>
      </c>
      <c r="BJ45" s="43">
        <f t="shared" si="2"/>
        <v>0</v>
      </c>
      <c r="BK45" s="43">
        <f t="shared" si="2"/>
        <v>0</v>
      </c>
      <c r="BL45" s="43">
        <f t="shared" si="2"/>
        <v>0</v>
      </c>
      <c r="BM45" s="43">
        <f t="shared" si="2"/>
        <v>0</v>
      </c>
      <c r="BN45" s="43">
        <f t="shared" si="2"/>
        <v>0</v>
      </c>
      <c r="BO45" s="43">
        <f t="shared" si="2"/>
        <v>0</v>
      </c>
      <c r="BP45" s="43">
        <f t="shared" ref="BP45:DO45" si="3">BP44/29%</f>
        <v>0</v>
      </c>
      <c r="BQ45" s="43">
        <f t="shared" si="3"/>
        <v>0</v>
      </c>
      <c r="BR45" s="43">
        <f t="shared" si="3"/>
        <v>0</v>
      </c>
      <c r="BS45" s="43">
        <f t="shared" si="3"/>
        <v>0</v>
      </c>
      <c r="BT45" s="43">
        <f t="shared" si="3"/>
        <v>0</v>
      </c>
      <c r="BU45" s="43">
        <f t="shared" si="3"/>
        <v>0</v>
      </c>
      <c r="BV45" s="43">
        <f t="shared" si="3"/>
        <v>0</v>
      </c>
      <c r="BW45" s="43">
        <f t="shared" si="3"/>
        <v>0</v>
      </c>
      <c r="BX45" s="43">
        <f t="shared" si="3"/>
        <v>0</v>
      </c>
      <c r="BY45" s="43">
        <f t="shared" si="3"/>
        <v>0</v>
      </c>
      <c r="BZ45" s="43">
        <f t="shared" si="3"/>
        <v>0</v>
      </c>
      <c r="CA45" s="43">
        <f t="shared" si="3"/>
        <v>0</v>
      </c>
      <c r="CB45" s="43">
        <f t="shared" si="3"/>
        <v>0</v>
      </c>
      <c r="CC45" s="43">
        <f t="shared" si="3"/>
        <v>0</v>
      </c>
      <c r="CD45" s="43">
        <f t="shared" si="3"/>
        <v>0</v>
      </c>
      <c r="CE45" s="43">
        <f t="shared" si="3"/>
        <v>0</v>
      </c>
      <c r="CF45" s="43">
        <f t="shared" si="3"/>
        <v>0</v>
      </c>
      <c r="CG45" s="43">
        <f t="shared" si="3"/>
        <v>0</v>
      </c>
      <c r="CH45" s="43">
        <f t="shared" si="3"/>
        <v>0</v>
      </c>
      <c r="CI45" s="43">
        <f t="shared" si="3"/>
        <v>0</v>
      </c>
      <c r="CJ45" s="43">
        <f t="shared" si="3"/>
        <v>0</v>
      </c>
      <c r="CK45" s="43">
        <f t="shared" si="3"/>
        <v>0</v>
      </c>
      <c r="CL45" s="43">
        <f t="shared" si="3"/>
        <v>0</v>
      </c>
      <c r="CM45" s="43">
        <f t="shared" si="3"/>
        <v>0</v>
      </c>
      <c r="CN45" s="43">
        <f t="shared" si="3"/>
        <v>0</v>
      </c>
      <c r="CO45" s="43">
        <f t="shared" si="3"/>
        <v>0</v>
      </c>
      <c r="CP45" s="43">
        <f t="shared" si="3"/>
        <v>0</v>
      </c>
      <c r="CQ45" s="43">
        <f t="shared" si="3"/>
        <v>0</v>
      </c>
      <c r="CR45" s="43">
        <f t="shared" si="3"/>
        <v>0</v>
      </c>
      <c r="CS45" s="43">
        <f t="shared" si="3"/>
        <v>0</v>
      </c>
      <c r="CT45" s="43">
        <f t="shared" si="3"/>
        <v>0</v>
      </c>
      <c r="CU45" s="43">
        <f t="shared" si="3"/>
        <v>0</v>
      </c>
      <c r="CV45" s="43">
        <f t="shared" si="3"/>
        <v>0</v>
      </c>
      <c r="CW45" s="43">
        <f t="shared" si="3"/>
        <v>0</v>
      </c>
      <c r="CX45" s="43">
        <f t="shared" si="3"/>
        <v>0</v>
      </c>
      <c r="CY45" s="43">
        <f t="shared" si="3"/>
        <v>0</v>
      </c>
      <c r="CZ45" s="43">
        <f t="shared" si="3"/>
        <v>0</v>
      </c>
      <c r="DA45" s="43">
        <f t="shared" si="3"/>
        <v>0</v>
      </c>
      <c r="DB45" s="43">
        <f t="shared" si="3"/>
        <v>0</v>
      </c>
      <c r="DC45" s="43">
        <f t="shared" si="3"/>
        <v>0</v>
      </c>
      <c r="DD45" s="43">
        <f t="shared" si="3"/>
        <v>0</v>
      </c>
      <c r="DE45" s="43">
        <f t="shared" si="3"/>
        <v>0</v>
      </c>
      <c r="DF45" s="43">
        <f t="shared" si="3"/>
        <v>0</v>
      </c>
      <c r="DG45" s="43">
        <f t="shared" si="3"/>
        <v>0</v>
      </c>
      <c r="DH45" s="43">
        <f t="shared" si="3"/>
        <v>0</v>
      </c>
      <c r="DI45" s="43">
        <f t="shared" si="3"/>
        <v>0</v>
      </c>
      <c r="DJ45" s="43">
        <f t="shared" si="3"/>
        <v>0</v>
      </c>
      <c r="DK45" s="43">
        <f t="shared" si="3"/>
        <v>0</v>
      </c>
      <c r="DL45" s="43">
        <f t="shared" si="3"/>
        <v>0</v>
      </c>
      <c r="DM45" s="43">
        <f t="shared" si="3"/>
        <v>0</v>
      </c>
      <c r="DN45" s="43">
        <f t="shared" si="3"/>
        <v>0</v>
      </c>
      <c r="DO45" s="43">
        <f t="shared" si="3"/>
        <v>0</v>
      </c>
      <c r="DP45" s="50"/>
    </row>
    <row r="46" spans="1:120" x14ac:dyDescent="0.3">
      <c r="B46" s="11"/>
      <c r="C46" s="12"/>
    </row>
    <row r="47" spans="1:120" x14ac:dyDescent="0.3">
      <c r="B47" s="11" t="s">
        <v>763</v>
      </c>
    </row>
    <row r="48" spans="1:120" x14ac:dyDescent="0.3">
      <c r="B48" t="s">
        <v>764</v>
      </c>
      <c r="C48" t="s">
        <v>772</v>
      </c>
      <c r="D48" s="57">
        <f>(C45+F45+I45+L45+O45+R45+U45)/7</f>
        <v>0</v>
      </c>
      <c r="E48">
        <f>D48/100*25</f>
        <v>0</v>
      </c>
    </row>
    <row r="49" spans="2:5" x14ac:dyDescent="0.3">
      <c r="B49" t="s">
        <v>766</v>
      </c>
      <c r="C49" t="s">
        <v>772</v>
      </c>
      <c r="D49" s="57">
        <f>(D45+G45+J45+M45+P45+S45+V45)/7</f>
        <v>0</v>
      </c>
      <c r="E49">
        <f t="shared" ref="E49:E50" si="4">D49/100*25</f>
        <v>0</v>
      </c>
    </row>
    <row r="50" spans="2:5" x14ac:dyDescent="0.3">
      <c r="B50" t="s">
        <v>767</v>
      </c>
      <c r="C50" t="s">
        <v>772</v>
      </c>
      <c r="D50" s="57">
        <f>(E45+H45+K45+N45+Q45+T45+W45)/7</f>
        <v>0</v>
      </c>
      <c r="E50">
        <f t="shared" si="4"/>
        <v>0</v>
      </c>
    </row>
    <row r="51" spans="2:5" x14ac:dyDescent="0.3">
      <c r="D51" s="53">
        <f>SUM(D48:D50)</f>
        <v>0</v>
      </c>
      <c r="E51" s="54">
        <f>SUM(E48:E50)</f>
        <v>0</v>
      </c>
    </row>
    <row r="52" spans="2:5" x14ac:dyDescent="0.3">
      <c r="B52" t="s">
        <v>764</v>
      </c>
      <c r="C52" t="s">
        <v>773</v>
      </c>
      <c r="D52" s="57">
        <f>(X45+AA45+AD45+AG45+AJ45+AM45+AP45+AS45+AV45+AY45+BB45+BE45)/12</f>
        <v>0</v>
      </c>
      <c r="E52" s="33">
        <f t="shared" ref="E52:E66" si="5">D52/100*25</f>
        <v>0</v>
      </c>
    </row>
    <row r="53" spans="2:5" x14ac:dyDescent="0.3">
      <c r="B53" t="s">
        <v>766</v>
      </c>
      <c r="C53" t="s">
        <v>773</v>
      </c>
      <c r="D53" s="57">
        <f>(Y45+AB45+AE45+AH45+AK45+AN45+AQ45+AT45+AW45+AZ45+BC45+BC45+BF45)/12</f>
        <v>0</v>
      </c>
      <c r="E53" s="33">
        <f t="shared" si="5"/>
        <v>0</v>
      </c>
    </row>
    <row r="54" spans="2:5" x14ac:dyDescent="0.3">
      <c r="B54" t="s">
        <v>767</v>
      </c>
      <c r="C54" t="s">
        <v>773</v>
      </c>
      <c r="D54" s="57">
        <f>(Z45+AC45+AF45+AI45+AL45+AO45+AR45+AU45+AX45+BA45+BD45+BG45)/12</f>
        <v>0</v>
      </c>
      <c r="E54" s="33">
        <f t="shared" si="5"/>
        <v>0</v>
      </c>
    </row>
    <row r="55" spans="2:5" x14ac:dyDescent="0.3">
      <c r="D55" s="53">
        <f>SUM(D52:D54)</f>
        <v>0</v>
      </c>
      <c r="E55" s="53">
        <f>SUM(E52:E54)</f>
        <v>0</v>
      </c>
    </row>
    <row r="56" spans="2:5" x14ac:dyDescent="0.3">
      <c r="B56" t="s">
        <v>764</v>
      </c>
      <c r="C56" t="s">
        <v>774</v>
      </c>
      <c r="D56" s="57">
        <f>(BH45+BK45+BN45+BQ45+BT45)/5</f>
        <v>0</v>
      </c>
      <c r="E56">
        <f t="shared" si="5"/>
        <v>0</v>
      </c>
    </row>
    <row r="57" spans="2:5" x14ac:dyDescent="0.3">
      <c r="B57" t="s">
        <v>766</v>
      </c>
      <c r="C57" t="s">
        <v>774</v>
      </c>
      <c r="D57" s="57">
        <f>(BI45+BL45+BO45+BR45+BU45)/5</f>
        <v>0</v>
      </c>
      <c r="E57">
        <f t="shared" si="5"/>
        <v>0</v>
      </c>
    </row>
    <row r="58" spans="2:5" x14ac:dyDescent="0.3">
      <c r="B58" t="s">
        <v>767</v>
      </c>
      <c r="C58" t="s">
        <v>774</v>
      </c>
      <c r="D58" s="57">
        <f>(BJ45+BM45+BP45+BS45+BV45)/5</f>
        <v>0</v>
      </c>
      <c r="E58">
        <f t="shared" si="5"/>
        <v>0</v>
      </c>
    </row>
    <row r="59" spans="2:5" x14ac:dyDescent="0.3">
      <c r="D59" s="53">
        <f>SUM(D56:D58)</f>
        <v>0</v>
      </c>
      <c r="E59" s="54">
        <f>SUM(E56:E58)</f>
        <v>0</v>
      </c>
    </row>
    <row r="60" spans="2:5" x14ac:dyDescent="0.3">
      <c r="B60" t="s">
        <v>764</v>
      </c>
      <c r="C60" t="s">
        <v>775</v>
      </c>
      <c r="D60" s="57">
        <f>(BW45+BZ45+CC45+CF45+CI45+CL45+CO45+CR45+CU45+CX45)/10</f>
        <v>0</v>
      </c>
      <c r="E60">
        <f t="shared" si="5"/>
        <v>0</v>
      </c>
    </row>
    <row r="61" spans="2:5" x14ac:dyDescent="0.3">
      <c r="B61" t="s">
        <v>766</v>
      </c>
      <c r="C61" t="s">
        <v>775</v>
      </c>
      <c r="D61" s="57">
        <f>(BX45+CA45+CD45+CG45+CJ45+CM45+CP45+CS45+CV45+CY45)/10</f>
        <v>0</v>
      </c>
      <c r="E61">
        <f t="shared" si="5"/>
        <v>0</v>
      </c>
    </row>
    <row r="62" spans="2:5" x14ac:dyDescent="0.3">
      <c r="B62" t="s">
        <v>767</v>
      </c>
      <c r="C62" t="s">
        <v>775</v>
      </c>
      <c r="D62" s="57">
        <f>(BY45+CB45+CE45+CH45+CK45+CN45+CQ45+CT45+CW45+CZ45)/10</f>
        <v>0</v>
      </c>
      <c r="E62">
        <f t="shared" si="5"/>
        <v>0</v>
      </c>
    </row>
    <row r="63" spans="2:5" x14ac:dyDescent="0.3">
      <c r="D63" s="54">
        <f>SUM(D60:D62)</f>
        <v>0</v>
      </c>
      <c r="E63" s="54">
        <f>SUM(E60:E62)</f>
        <v>0</v>
      </c>
    </row>
    <row r="64" spans="2:5" x14ac:dyDescent="0.3">
      <c r="B64" t="s">
        <v>764</v>
      </c>
      <c r="C64" t="s">
        <v>776</v>
      </c>
      <c r="D64" s="57">
        <f>(DA45+DD45+DG45+DJ45+DM45)/5</f>
        <v>0</v>
      </c>
      <c r="E64">
        <f t="shared" si="5"/>
        <v>0</v>
      </c>
    </row>
    <row r="65" spans="2:5" x14ac:dyDescent="0.3">
      <c r="B65" t="s">
        <v>766</v>
      </c>
      <c r="C65" t="s">
        <v>776</v>
      </c>
      <c r="D65" s="57">
        <f>(DB45+DE45+DH45+DK45+DN45)/5</f>
        <v>0</v>
      </c>
      <c r="E65">
        <f t="shared" si="5"/>
        <v>0</v>
      </c>
    </row>
    <row r="66" spans="2:5" x14ac:dyDescent="0.3">
      <c r="B66" t="s">
        <v>767</v>
      </c>
      <c r="C66" t="s">
        <v>776</v>
      </c>
      <c r="D66" s="57">
        <f>(DC45+DF45+DI45+DL45+DO45)/5</f>
        <v>0</v>
      </c>
      <c r="E66">
        <f t="shared" si="5"/>
        <v>0</v>
      </c>
    </row>
    <row r="67" spans="2:5" x14ac:dyDescent="0.3">
      <c r="D67" s="54">
        <f>SUM(D64:D66)</f>
        <v>0</v>
      </c>
      <c r="E67" s="54">
        <f>SUM(E64:E66)</f>
        <v>0</v>
      </c>
    </row>
  </sheetData>
  <mergeCells count="109">
    <mergeCell ref="A44:B44"/>
    <mergeCell ref="A45:B45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8" workbookViewId="0">
      <selection activeCell="J52" sqref="J52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60" t="s">
        <v>321</v>
      </c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78" t="s">
        <v>880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109" t="s">
        <v>329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1"/>
      <c r="DG4" s="107" t="s">
        <v>333</v>
      </c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</row>
    <row r="5" spans="1:122" ht="15.75" customHeight="1" x14ac:dyDescent="0.3">
      <c r="A5" s="105"/>
      <c r="B5" s="105"/>
      <c r="C5" s="87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08" t="s">
        <v>322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82" t="s">
        <v>323</v>
      </c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9" t="s">
        <v>32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1"/>
      <c r="AY5" s="89" t="s">
        <v>330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1"/>
      <c r="BK5" s="112" t="s">
        <v>325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331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79" t="s">
        <v>332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1"/>
      <c r="CU5" s="65" t="s">
        <v>43</v>
      </c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113"/>
      <c r="DG5" s="82" t="s">
        <v>327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122" ht="0.75" customHeight="1" x14ac:dyDescent="0.3">
      <c r="A6" s="105"/>
      <c r="B6" s="105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05"/>
      <c r="B7" s="105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05"/>
      <c r="B8" s="105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05"/>
      <c r="B9" s="105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05"/>
      <c r="B10" s="10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05"/>
      <c r="B11" s="105"/>
      <c r="C11" s="88" t="s">
        <v>45</v>
      </c>
      <c r="D11" s="100" t="s">
        <v>2</v>
      </c>
      <c r="E11" s="100" t="s">
        <v>3</v>
      </c>
      <c r="F11" s="100" t="s">
        <v>46</v>
      </c>
      <c r="G11" s="100" t="s">
        <v>8</v>
      </c>
      <c r="H11" s="100" t="s">
        <v>1</v>
      </c>
      <c r="I11" s="86" t="s">
        <v>47</v>
      </c>
      <c r="J11" s="87"/>
      <c r="K11" s="87"/>
      <c r="L11" s="86" t="s">
        <v>48</v>
      </c>
      <c r="M11" s="87"/>
      <c r="N11" s="87"/>
      <c r="O11" s="108" t="s">
        <v>54</v>
      </c>
      <c r="P11" s="108"/>
      <c r="Q11" s="108"/>
      <c r="R11" s="108" t="s">
        <v>2</v>
      </c>
      <c r="S11" s="108"/>
      <c r="T11" s="108"/>
      <c r="U11" s="108" t="s">
        <v>55</v>
      </c>
      <c r="V11" s="108"/>
      <c r="W11" s="108"/>
      <c r="X11" s="108" t="s">
        <v>9</v>
      </c>
      <c r="Y11" s="108"/>
      <c r="Z11" s="108"/>
      <c r="AA11" s="108" t="s">
        <v>4</v>
      </c>
      <c r="AB11" s="108"/>
      <c r="AC11" s="108"/>
      <c r="AD11" s="82" t="s">
        <v>5</v>
      </c>
      <c r="AE11" s="82"/>
      <c r="AF11" s="82"/>
      <c r="AG11" s="108" t="s">
        <v>12</v>
      </c>
      <c r="AH11" s="108"/>
      <c r="AI11" s="108"/>
      <c r="AJ11" s="108" t="s">
        <v>6</v>
      </c>
      <c r="AK11" s="108"/>
      <c r="AL11" s="108"/>
      <c r="AM11" s="82" t="s">
        <v>334</v>
      </c>
      <c r="AN11" s="82"/>
      <c r="AO11" s="82"/>
      <c r="AP11" s="82" t="s">
        <v>335</v>
      </c>
      <c r="AQ11" s="82"/>
      <c r="AR11" s="82"/>
      <c r="AS11" s="82" t="s">
        <v>336</v>
      </c>
      <c r="AT11" s="82"/>
      <c r="AU11" s="82"/>
      <c r="AV11" s="82" t="s">
        <v>337</v>
      </c>
      <c r="AW11" s="82"/>
      <c r="AX11" s="82"/>
      <c r="AY11" s="82" t="s">
        <v>49</v>
      </c>
      <c r="AZ11" s="82"/>
      <c r="BA11" s="82"/>
      <c r="BB11" s="82" t="s">
        <v>50</v>
      </c>
      <c r="BC11" s="82"/>
      <c r="BD11" s="82"/>
      <c r="BE11" s="82" t="s">
        <v>51</v>
      </c>
      <c r="BF11" s="82"/>
      <c r="BG11" s="82"/>
      <c r="BH11" s="82" t="s">
        <v>52</v>
      </c>
      <c r="BI11" s="82"/>
      <c r="BJ11" s="82"/>
      <c r="BK11" s="82" t="s">
        <v>53</v>
      </c>
      <c r="BL11" s="82"/>
      <c r="BM11" s="82"/>
      <c r="BN11" s="82" t="s">
        <v>56</v>
      </c>
      <c r="BO11" s="82"/>
      <c r="BP11" s="82"/>
      <c r="BQ11" s="82" t="s">
        <v>57</v>
      </c>
      <c r="BR11" s="82"/>
      <c r="BS11" s="82"/>
      <c r="BT11" s="82" t="s">
        <v>58</v>
      </c>
      <c r="BU11" s="82"/>
      <c r="BV11" s="82"/>
      <c r="BW11" s="82" t="s">
        <v>59</v>
      </c>
      <c r="BX11" s="82"/>
      <c r="BY11" s="82"/>
      <c r="BZ11" s="82" t="s">
        <v>338</v>
      </c>
      <c r="CA11" s="82"/>
      <c r="CB11" s="82"/>
      <c r="CC11" s="82" t="s">
        <v>339</v>
      </c>
      <c r="CD11" s="82"/>
      <c r="CE11" s="82"/>
      <c r="CF11" s="82" t="s">
        <v>340</v>
      </c>
      <c r="CG11" s="82"/>
      <c r="CH11" s="82"/>
      <c r="CI11" s="82" t="s">
        <v>341</v>
      </c>
      <c r="CJ11" s="82"/>
      <c r="CK11" s="82"/>
      <c r="CL11" s="82" t="s">
        <v>342</v>
      </c>
      <c r="CM11" s="82"/>
      <c r="CN11" s="82"/>
      <c r="CO11" s="82" t="s">
        <v>343</v>
      </c>
      <c r="CP11" s="82"/>
      <c r="CQ11" s="82"/>
      <c r="CR11" s="82" t="s">
        <v>344</v>
      </c>
      <c r="CS11" s="82"/>
      <c r="CT11" s="82"/>
      <c r="CU11" s="82" t="s">
        <v>345</v>
      </c>
      <c r="CV11" s="82"/>
      <c r="CW11" s="82"/>
      <c r="CX11" s="82" t="s">
        <v>346</v>
      </c>
      <c r="CY11" s="82"/>
      <c r="CZ11" s="82"/>
      <c r="DA11" s="82" t="s">
        <v>347</v>
      </c>
      <c r="DB11" s="82"/>
      <c r="DC11" s="82"/>
      <c r="DD11" s="82" t="s">
        <v>348</v>
      </c>
      <c r="DE11" s="82"/>
      <c r="DF11" s="82"/>
      <c r="DG11" s="82" t="s">
        <v>349</v>
      </c>
      <c r="DH11" s="82"/>
      <c r="DI11" s="82"/>
      <c r="DJ11" s="82" t="s">
        <v>350</v>
      </c>
      <c r="DK11" s="82"/>
      <c r="DL11" s="82"/>
      <c r="DM11" s="82" t="s">
        <v>351</v>
      </c>
      <c r="DN11" s="82"/>
      <c r="DO11" s="82"/>
      <c r="DP11" s="82" t="s">
        <v>352</v>
      </c>
      <c r="DQ11" s="82"/>
      <c r="DR11" s="82"/>
    </row>
    <row r="12" spans="1:122" ht="51" customHeight="1" x14ac:dyDescent="0.3">
      <c r="A12" s="105"/>
      <c r="B12" s="106"/>
      <c r="C12" s="93" t="s">
        <v>881</v>
      </c>
      <c r="D12" s="93"/>
      <c r="E12" s="93"/>
      <c r="F12" s="93" t="s">
        <v>885</v>
      </c>
      <c r="G12" s="93"/>
      <c r="H12" s="93"/>
      <c r="I12" s="93" t="s">
        <v>249</v>
      </c>
      <c r="J12" s="93"/>
      <c r="K12" s="93"/>
      <c r="L12" s="93" t="s">
        <v>251</v>
      </c>
      <c r="M12" s="93"/>
      <c r="N12" s="93"/>
      <c r="O12" s="93" t="s">
        <v>889</v>
      </c>
      <c r="P12" s="93"/>
      <c r="Q12" s="93"/>
      <c r="R12" s="93" t="s">
        <v>890</v>
      </c>
      <c r="S12" s="93"/>
      <c r="T12" s="93"/>
      <c r="U12" s="93" t="s">
        <v>892</v>
      </c>
      <c r="V12" s="93"/>
      <c r="W12" s="93"/>
      <c r="X12" s="93" t="s">
        <v>895</v>
      </c>
      <c r="Y12" s="93"/>
      <c r="Z12" s="93"/>
      <c r="AA12" s="93" t="s">
        <v>898</v>
      </c>
      <c r="AB12" s="93"/>
      <c r="AC12" s="93"/>
      <c r="AD12" s="93" t="s">
        <v>264</v>
      </c>
      <c r="AE12" s="93"/>
      <c r="AF12" s="93"/>
      <c r="AG12" s="93" t="s">
        <v>901</v>
      </c>
      <c r="AH12" s="93"/>
      <c r="AI12" s="93"/>
      <c r="AJ12" s="93" t="s">
        <v>903</v>
      </c>
      <c r="AK12" s="93"/>
      <c r="AL12" s="93"/>
      <c r="AM12" s="93" t="s">
        <v>904</v>
      </c>
      <c r="AN12" s="93"/>
      <c r="AO12" s="93"/>
      <c r="AP12" s="98" t="s">
        <v>438</v>
      </c>
      <c r="AQ12" s="98"/>
      <c r="AR12" s="98"/>
      <c r="AS12" s="98" t="s">
        <v>908</v>
      </c>
      <c r="AT12" s="98"/>
      <c r="AU12" s="98"/>
      <c r="AV12" s="98" t="s">
        <v>912</v>
      </c>
      <c r="AW12" s="98"/>
      <c r="AX12" s="98"/>
      <c r="AY12" s="98" t="s">
        <v>914</v>
      </c>
      <c r="AZ12" s="98"/>
      <c r="BA12" s="98"/>
      <c r="BB12" s="98" t="s">
        <v>917</v>
      </c>
      <c r="BC12" s="98"/>
      <c r="BD12" s="98"/>
      <c r="BE12" s="98" t="s">
        <v>918</v>
      </c>
      <c r="BF12" s="98"/>
      <c r="BG12" s="98"/>
      <c r="BH12" s="98" t="s">
        <v>919</v>
      </c>
      <c r="BI12" s="98"/>
      <c r="BJ12" s="98"/>
      <c r="BK12" s="98" t="s">
        <v>920</v>
      </c>
      <c r="BL12" s="98"/>
      <c r="BM12" s="98"/>
      <c r="BN12" s="98" t="s">
        <v>922</v>
      </c>
      <c r="BO12" s="98"/>
      <c r="BP12" s="98"/>
      <c r="BQ12" s="98" t="s">
        <v>923</v>
      </c>
      <c r="BR12" s="98"/>
      <c r="BS12" s="98"/>
      <c r="BT12" s="98" t="s">
        <v>924</v>
      </c>
      <c r="BU12" s="98"/>
      <c r="BV12" s="98"/>
      <c r="BW12" s="98" t="s">
        <v>927</v>
      </c>
      <c r="BX12" s="98"/>
      <c r="BY12" s="98"/>
      <c r="BZ12" s="98" t="s">
        <v>928</v>
      </c>
      <c r="CA12" s="98"/>
      <c r="CB12" s="98"/>
      <c r="CC12" s="98" t="s">
        <v>932</v>
      </c>
      <c r="CD12" s="98"/>
      <c r="CE12" s="98"/>
      <c r="CF12" s="98" t="s">
        <v>935</v>
      </c>
      <c r="CG12" s="98"/>
      <c r="CH12" s="98"/>
      <c r="CI12" s="98" t="s">
        <v>936</v>
      </c>
      <c r="CJ12" s="98"/>
      <c r="CK12" s="98"/>
      <c r="CL12" s="98" t="s">
        <v>938</v>
      </c>
      <c r="CM12" s="98"/>
      <c r="CN12" s="98"/>
      <c r="CO12" s="98" t="s">
        <v>939</v>
      </c>
      <c r="CP12" s="98"/>
      <c r="CQ12" s="98"/>
      <c r="CR12" s="98" t="s">
        <v>941</v>
      </c>
      <c r="CS12" s="98"/>
      <c r="CT12" s="98"/>
      <c r="CU12" s="98" t="s">
        <v>942</v>
      </c>
      <c r="CV12" s="98"/>
      <c r="CW12" s="98"/>
      <c r="CX12" s="98" t="s">
        <v>943</v>
      </c>
      <c r="CY12" s="98"/>
      <c r="CZ12" s="98"/>
      <c r="DA12" s="98" t="s">
        <v>944</v>
      </c>
      <c r="DB12" s="98"/>
      <c r="DC12" s="98"/>
      <c r="DD12" s="98" t="s">
        <v>945</v>
      </c>
      <c r="DE12" s="98"/>
      <c r="DF12" s="98"/>
      <c r="DG12" s="99" t="s">
        <v>947</v>
      </c>
      <c r="DH12" s="99"/>
      <c r="DI12" s="99"/>
      <c r="DJ12" s="99" t="s">
        <v>951</v>
      </c>
      <c r="DK12" s="99"/>
      <c r="DL12" s="99"/>
      <c r="DM12" s="93" t="s">
        <v>954</v>
      </c>
      <c r="DN12" s="93"/>
      <c r="DO12" s="93"/>
      <c r="DP12" s="93" t="s">
        <v>956</v>
      </c>
      <c r="DQ12" s="93"/>
      <c r="DR12" s="93"/>
    </row>
    <row r="13" spans="1:122" ht="102.75" customHeight="1" x14ac:dyDescent="0.3">
      <c r="A13" s="105"/>
      <c r="B13" s="106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01" t="s">
        <v>171</v>
      </c>
      <c r="B39" s="102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3">
      <c r="A40" s="103" t="s">
        <v>794</v>
      </c>
      <c r="B40" s="104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3">
      <c r="B42" s="11" t="s">
        <v>763</v>
      </c>
    </row>
    <row r="43" spans="1:122" x14ac:dyDescent="0.3">
      <c r="B43" t="s">
        <v>764</v>
      </c>
      <c r="C43" t="s">
        <v>777</v>
      </c>
      <c r="D43" s="57">
        <f>(C40+F40+I40+L40)/4</f>
        <v>0</v>
      </c>
      <c r="E43">
        <f>D43/100*25</f>
        <v>0</v>
      </c>
    </row>
    <row r="44" spans="1:122" x14ac:dyDescent="0.3">
      <c r="B44" t="s">
        <v>766</v>
      </c>
      <c r="C44" t="s">
        <v>777</v>
      </c>
      <c r="D44" s="57">
        <f>(D40+G40+J40+M40)/4</f>
        <v>0</v>
      </c>
      <c r="E44">
        <f t="shared" ref="E44:E45" si="6">D44/100*25</f>
        <v>0</v>
      </c>
    </row>
    <row r="45" spans="1:122" x14ac:dyDescent="0.3">
      <c r="B45" t="s">
        <v>767</v>
      </c>
      <c r="C45" t="s">
        <v>777</v>
      </c>
      <c r="D45" s="57">
        <f>(E40+H40+K40+N40)/4</f>
        <v>0</v>
      </c>
      <c r="E45">
        <f t="shared" si="6"/>
        <v>0</v>
      </c>
    </row>
    <row r="46" spans="1:122" x14ac:dyDescent="0.3">
      <c r="D46" s="53">
        <f>SUM(D43:D45)</f>
        <v>0</v>
      </c>
      <c r="E46" s="54">
        <f>SUM(E43:E45)</f>
        <v>0</v>
      </c>
    </row>
    <row r="47" spans="1:122" x14ac:dyDescent="0.3">
      <c r="B47" t="s">
        <v>764</v>
      </c>
      <c r="C47" t="s">
        <v>778</v>
      </c>
      <c r="D47" s="57">
        <f>(O40+R40+U40+X40+AA40+AD40+AG40+AJ40)/8</f>
        <v>0</v>
      </c>
      <c r="E47" s="33">
        <f t="shared" ref="E47:E61" si="7">D47/100*25</f>
        <v>0</v>
      </c>
    </row>
    <row r="48" spans="1:122" x14ac:dyDescent="0.3">
      <c r="B48" t="s">
        <v>766</v>
      </c>
      <c r="C48" t="s">
        <v>778</v>
      </c>
      <c r="D48" s="57">
        <f>(P40+S40+V40+Y40+AB40+AE40+AH40+AK40)/8</f>
        <v>0</v>
      </c>
      <c r="E48" s="33">
        <f t="shared" si="7"/>
        <v>0</v>
      </c>
    </row>
    <row r="49" spans="2:5" x14ac:dyDescent="0.3">
      <c r="B49" t="s">
        <v>767</v>
      </c>
      <c r="C49" t="s">
        <v>778</v>
      </c>
      <c r="D49" s="57">
        <f>(Q40+T40+W40+Z40+AC40+AF40+AI40+AL40)/8</f>
        <v>0</v>
      </c>
      <c r="E49" s="33">
        <f t="shared" si="7"/>
        <v>0</v>
      </c>
    </row>
    <row r="50" spans="2:5" x14ac:dyDescent="0.3">
      <c r="D50" s="53">
        <f>SUM(D47:D49)</f>
        <v>0</v>
      </c>
      <c r="E50" s="53">
        <f>SUM(E47:E49)</f>
        <v>0</v>
      </c>
    </row>
    <row r="51" spans="2:5" x14ac:dyDescent="0.3">
      <c r="B51" t="s">
        <v>764</v>
      </c>
      <c r="C51" t="s">
        <v>779</v>
      </c>
      <c r="D51" s="57">
        <f>(AM40+AP40+AS40+AV40)/4</f>
        <v>0</v>
      </c>
      <c r="E51">
        <f t="shared" si="7"/>
        <v>0</v>
      </c>
    </row>
    <row r="52" spans="2:5" x14ac:dyDescent="0.3">
      <c r="B52" t="s">
        <v>766</v>
      </c>
      <c r="C52" t="s">
        <v>779</v>
      </c>
      <c r="D52" s="57">
        <f>(AN40+AQ40+AT40+AW40)/4</f>
        <v>0</v>
      </c>
      <c r="E52">
        <f t="shared" si="7"/>
        <v>0</v>
      </c>
    </row>
    <row r="53" spans="2:5" x14ac:dyDescent="0.3">
      <c r="B53" t="s">
        <v>767</v>
      </c>
      <c r="C53" t="s">
        <v>779</v>
      </c>
      <c r="D53" s="57">
        <f>(AO40+AR40+AU40+AX40)/4</f>
        <v>0</v>
      </c>
      <c r="E53">
        <f t="shared" si="7"/>
        <v>0</v>
      </c>
    </row>
    <row r="54" spans="2:5" x14ac:dyDescent="0.3">
      <c r="D54" s="53">
        <f>SUM(D51:D53)</f>
        <v>0</v>
      </c>
      <c r="E54" s="54">
        <f>SUM(E51:E53)</f>
        <v>0</v>
      </c>
    </row>
    <row r="55" spans="2:5" x14ac:dyDescent="0.3">
      <c r="B55" t="s">
        <v>764</v>
      </c>
      <c r="C55" t="s">
        <v>780</v>
      </c>
      <c r="D55" s="57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3">
      <c r="B56" t="s">
        <v>766</v>
      </c>
      <c r="C56" t="s">
        <v>780</v>
      </c>
      <c r="D56" s="57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3">
      <c r="B57" t="s">
        <v>767</v>
      </c>
      <c r="C57" t="s">
        <v>780</v>
      </c>
      <c r="D57" s="57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3">
      <c r="D58" s="54">
        <f>SUM(D55:D57)</f>
        <v>0</v>
      </c>
      <c r="E58" s="54">
        <f>SUM(E55:E57)</f>
        <v>0</v>
      </c>
    </row>
    <row r="59" spans="2:5" x14ac:dyDescent="0.3">
      <c r="B59" t="s">
        <v>764</v>
      </c>
      <c r="C59" t="s">
        <v>781</v>
      </c>
      <c r="D59" s="57">
        <f>(DG40+DJ40+DM40+DP40)/4</f>
        <v>0</v>
      </c>
      <c r="E59">
        <f t="shared" si="7"/>
        <v>0</v>
      </c>
    </row>
    <row r="60" spans="2:5" x14ac:dyDescent="0.3">
      <c r="B60" t="s">
        <v>766</v>
      </c>
      <c r="C60" t="s">
        <v>781</v>
      </c>
      <c r="D60" s="57">
        <f>(DH40+DK40+DN40+DQ40)/4</f>
        <v>0</v>
      </c>
      <c r="E60">
        <f t="shared" si="7"/>
        <v>0</v>
      </c>
    </row>
    <row r="61" spans="2:5" x14ac:dyDescent="0.3">
      <c r="B61" t="s">
        <v>767</v>
      </c>
      <c r="C61" t="s">
        <v>781</v>
      </c>
      <c r="D61" s="57">
        <f>(DI40+DL40+DO40+DR40)/4</f>
        <v>0</v>
      </c>
      <c r="E61">
        <f t="shared" si="7"/>
        <v>0</v>
      </c>
    </row>
    <row r="62" spans="2:5" x14ac:dyDescent="0.3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1" workbookViewId="0">
      <selection activeCell="D59" sqref="D59:D6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05" t="s">
        <v>0</v>
      </c>
      <c r="B4" s="105" t="s">
        <v>170</v>
      </c>
      <c r="C4" s="129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60" t="s">
        <v>321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78" t="s">
        <v>880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09" t="s">
        <v>329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107" t="s">
        <v>326</v>
      </c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</row>
    <row r="5" spans="1:167" ht="15.75" customHeight="1" x14ac:dyDescent="0.3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89" t="s">
        <v>322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79" t="s">
        <v>323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1"/>
      <c r="AV5" s="79" t="s">
        <v>379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1"/>
      <c r="BK5" s="89" t="s">
        <v>380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1"/>
      <c r="BZ5" s="89" t="s">
        <v>330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1"/>
      <c r="CO5" s="112" t="s">
        <v>325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82" t="s">
        <v>331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79" t="s">
        <v>332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116" t="s">
        <v>43</v>
      </c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8"/>
      <c r="EW5" s="82" t="s">
        <v>327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167" ht="15.6" hidden="1" x14ac:dyDescent="0.3">
      <c r="A6" s="105"/>
      <c r="B6" s="10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05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05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05"/>
      <c r="B9" s="10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05"/>
      <c r="B10" s="10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05"/>
      <c r="B11" s="105"/>
      <c r="C11" s="88" t="s">
        <v>60</v>
      </c>
      <c r="D11" s="100" t="s">
        <v>2</v>
      </c>
      <c r="E11" s="100" t="s">
        <v>3</v>
      </c>
      <c r="F11" s="88" t="s">
        <v>83</v>
      </c>
      <c r="G11" s="100" t="s">
        <v>3</v>
      </c>
      <c r="H11" s="100" t="s">
        <v>9</v>
      </c>
      <c r="I11" s="100" t="s">
        <v>61</v>
      </c>
      <c r="J11" s="100" t="s">
        <v>10</v>
      </c>
      <c r="K11" s="100" t="s">
        <v>11</v>
      </c>
      <c r="L11" s="89" t="s">
        <v>62</v>
      </c>
      <c r="M11" s="90"/>
      <c r="N11" s="90"/>
      <c r="O11" s="108" t="s">
        <v>63</v>
      </c>
      <c r="P11" s="108"/>
      <c r="Q11" s="108"/>
      <c r="R11" s="88" t="s">
        <v>64</v>
      </c>
      <c r="S11" s="100"/>
      <c r="T11" s="100"/>
      <c r="U11" s="86" t="s">
        <v>971</v>
      </c>
      <c r="V11" s="87"/>
      <c r="W11" s="88"/>
      <c r="X11" s="100" t="s">
        <v>973</v>
      </c>
      <c r="Y11" s="100"/>
      <c r="Z11" s="100"/>
      <c r="AA11" s="100" t="s">
        <v>65</v>
      </c>
      <c r="AB11" s="100"/>
      <c r="AC11" s="100"/>
      <c r="AD11" s="100" t="s">
        <v>66</v>
      </c>
      <c r="AE11" s="100"/>
      <c r="AF11" s="100"/>
      <c r="AG11" s="100" t="s">
        <v>67</v>
      </c>
      <c r="AH11" s="100"/>
      <c r="AI11" s="100"/>
      <c r="AJ11" s="100" t="s">
        <v>68</v>
      </c>
      <c r="AK11" s="100"/>
      <c r="AL11" s="100"/>
      <c r="AM11" s="108" t="s">
        <v>69</v>
      </c>
      <c r="AN11" s="108"/>
      <c r="AO11" s="108"/>
      <c r="AP11" s="82" t="s">
        <v>70</v>
      </c>
      <c r="AQ11" s="82"/>
      <c r="AR11" s="82"/>
      <c r="AS11" s="108" t="s">
        <v>71</v>
      </c>
      <c r="AT11" s="108"/>
      <c r="AU11" s="108"/>
      <c r="AV11" s="108" t="s">
        <v>72</v>
      </c>
      <c r="AW11" s="108"/>
      <c r="AX11" s="108"/>
      <c r="AY11" s="108" t="s">
        <v>84</v>
      </c>
      <c r="AZ11" s="108"/>
      <c r="BA11" s="108"/>
      <c r="BB11" s="108" t="s">
        <v>73</v>
      </c>
      <c r="BC11" s="108"/>
      <c r="BD11" s="108"/>
      <c r="BE11" s="108" t="s">
        <v>1003</v>
      </c>
      <c r="BF11" s="108"/>
      <c r="BG11" s="108"/>
      <c r="BH11" s="108" t="s">
        <v>74</v>
      </c>
      <c r="BI11" s="108"/>
      <c r="BJ11" s="108"/>
      <c r="BK11" s="80" t="s">
        <v>373</v>
      </c>
      <c r="BL11" s="80"/>
      <c r="BM11" s="81"/>
      <c r="BN11" s="79" t="s">
        <v>374</v>
      </c>
      <c r="BO11" s="80"/>
      <c r="BP11" s="81"/>
      <c r="BQ11" s="82" t="s">
        <v>375</v>
      </c>
      <c r="BR11" s="82"/>
      <c r="BS11" s="82"/>
      <c r="BT11" s="82" t="s">
        <v>376</v>
      </c>
      <c r="BU11" s="82"/>
      <c r="BV11" s="82"/>
      <c r="BW11" s="82" t="s">
        <v>377</v>
      </c>
      <c r="BX11" s="82"/>
      <c r="BY11" s="79"/>
      <c r="BZ11" s="82" t="s">
        <v>75</v>
      </c>
      <c r="CA11" s="82"/>
      <c r="CB11" s="82"/>
      <c r="CC11" s="82" t="s">
        <v>85</v>
      </c>
      <c r="CD11" s="82"/>
      <c r="CE11" s="82"/>
      <c r="CF11" s="82" t="s">
        <v>76</v>
      </c>
      <c r="CG11" s="82"/>
      <c r="CH11" s="82"/>
      <c r="CI11" s="82" t="s">
        <v>77</v>
      </c>
      <c r="CJ11" s="82"/>
      <c r="CK11" s="82"/>
      <c r="CL11" s="82" t="s">
        <v>78</v>
      </c>
      <c r="CM11" s="82"/>
      <c r="CN11" s="82"/>
      <c r="CO11" s="82" t="s">
        <v>79</v>
      </c>
      <c r="CP11" s="82"/>
      <c r="CQ11" s="82"/>
      <c r="CR11" s="82" t="s">
        <v>80</v>
      </c>
      <c r="CS11" s="82"/>
      <c r="CT11" s="82"/>
      <c r="CU11" s="82" t="s">
        <v>81</v>
      </c>
      <c r="CV11" s="82"/>
      <c r="CW11" s="82"/>
      <c r="CX11" s="79" t="s">
        <v>82</v>
      </c>
      <c r="CY11" s="80"/>
      <c r="CZ11" s="81"/>
      <c r="DA11" s="79" t="s">
        <v>86</v>
      </c>
      <c r="DB11" s="80"/>
      <c r="DC11" s="81"/>
      <c r="DD11" s="79" t="s">
        <v>358</v>
      </c>
      <c r="DE11" s="80"/>
      <c r="DF11" s="81"/>
      <c r="DG11" s="79" t="s">
        <v>359</v>
      </c>
      <c r="DH11" s="80"/>
      <c r="DI11" s="81"/>
      <c r="DJ11" s="79" t="s">
        <v>360</v>
      </c>
      <c r="DK11" s="80"/>
      <c r="DL11" s="81"/>
      <c r="DM11" s="79" t="s">
        <v>361</v>
      </c>
      <c r="DN11" s="80"/>
      <c r="DO11" s="81"/>
      <c r="DP11" s="79" t="s">
        <v>362</v>
      </c>
      <c r="DQ11" s="80"/>
      <c r="DR11" s="81"/>
      <c r="DS11" s="79" t="s">
        <v>363</v>
      </c>
      <c r="DT11" s="80"/>
      <c r="DU11" s="81"/>
      <c r="DV11" s="82" t="s">
        <v>364</v>
      </c>
      <c r="DW11" s="82"/>
      <c r="DX11" s="82"/>
      <c r="DY11" s="82" t="s">
        <v>365</v>
      </c>
      <c r="DZ11" s="82"/>
      <c r="EA11" s="82"/>
      <c r="EB11" s="82" t="s">
        <v>366</v>
      </c>
      <c r="EC11" s="82"/>
      <c r="ED11" s="82"/>
      <c r="EE11" s="82" t="s">
        <v>367</v>
      </c>
      <c r="EF11" s="82"/>
      <c r="EG11" s="82"/>
      <c r="EH11" s="125" t="s">
        <v>368</v>
      </c>
      <c r="EI11" s="126"/>
      <c r="EJ11" s="127"/>
      <c r="EK11" s="125" t="s">
        <v>369</v>
      </c>
      <c r="EL11" s="126"/>
      <c r="EM11" s="127"/>
      <c r="EN11" s="125" t="s">
        <v>370</v>
      </c>
      <c r="EO11" s="126"/>
      <c r="EP11" s="127"/>
      <c r="EQ11" s="125" t="s">
        <v>371</v>
      </c>
      <c r="ER11" s="126"/>
      <c r="ES11" s="127"/>
      <c r="ET11" s="125" t="s">
        <v>372</v>
      </c>
      <c r="EU11" s="126"/>
      <c r="EV11" s="127"/>
      <c r="EW11" s="82" t="s">
        <v>353</v>
      </c>
      <c r="EX11" s="82"/>
      <c r="EY11" s="82"/>
      <c r="EZ11" s="82" t="s">
        <v>354</v>
      </c>
      <c r="FA11" s="82"/>
      <c r="FB11" s="82"/>
      <c r="FC11" s="82" t="s">
        <v>355</v>
      </c>
      <c r="FD11" s="82"/>
      <c r="FE11" s="82"/>
      <c r="FF11" s="82" t="s">
        <v>356</v>
      </c>
      <c r="FG11" s="82"/>
      <c r="FH11" s="82"/>
      <c r="FI11" s="82" t="s">
        <v>357</v>
      </c>
      <c r="FJ11" s="82"/>
      <c r="FK11" s="82"/>
    </row>
    <row r="12" spans="1:167" ht="70.5" customHeight="1" thickBot="1" x14ac:dyDescent="0.35">
      <c r="A12" s="105"/>
      <c r="B12" s="105"/>
      <c r="C12" s="122" t="s">
        <v>957</v>
      </c>
      <c r="D12" s="128"/>
      <c r="E12" s="124"/>
      <c r="F12" s="123" t="s">
        <v>961</v>
      </c>
      <c r="G12" s="123"/>
      <c r="H12" s="124"/>
      <c r="I12" s="122" t="s">
        <v>965</v>
      </c>
      <c r="J12" s="123"/>
      <c r="K12" s="124"/>
      <c r="L12" s="122" t="s">
        <v>967</v>
      </c>
      <c r="M12" s="123"/>
      <c r="N12" s="124"/>
      <c r="O12" s="122" t="s">
        <v>968</v>
      </c>
      <c r="P12" s="123"/>
      <c r="Q12" s="124"/>
      <c r="R12" s="119" t="s">
        <v>970</v>
      </c>
      <c r="S12" s="120"/>
      <c r="T12" s="121"/>
      <c r="U12" s="119" t="s">
        <v>972</v>
      </c>
      <c r="V12" s="120"/>
      <c r="W12" s="121"/>
      <c r="X12" s="119" t="s">
        <v>974</v>
      </c>
      <c r="Y12" s="120"/>
      <c r="Z12" s="121"/>
      <c r="AA12" s="119" t="s">
        <v>975</v>
      </c>
      <c r="AB12" s="120"/>
      <c r="AC12" s="121"/>
      <c r="AD12" s="119" t="s">
        <v>978</v>
      </c>
      <c r="AE12" s="120"/>
      <c r="AF12" s="121"/>
      <c r="AG12" s="119" t="s">
        <v>979</v>
      </c>
      <c r="AH12" s="120"/>
      <c r="AI12" s="121"/>
      <c r="AJ12" s="119" t="s">
        <v>982</v>
      </c>
      <c r="AK12" s="120"/>
      <c r="AL12" s="121"/>
      <c r="AM12" s="119" t="s">
        <v>986</v>
      </c>
      <c r="AN12" s="120"/>
      <c r="AO12" s="121"/>
      <c r="AP12" s="119" t="s">
        <v>990</v>
      </c>
      <c r="AQ12" s="120"/>
      <c r="AR12" s="121"/>
      <c r="AS12" s="119" t="s">
        <v>991</v>
      </c>
      <c r="AT12" s="120"/>
      <c r="AU12" s="121"/>
      <c r="AV12" s="119" t="s">
        <v>992</v>
      </c>
      <c r="AW12" s="120"/>
      <c r="AX12" s="121"/>
      <c r="AY12" s="119" t="s">
        <v>994</v>
      </c>
      <c r="AZ12" s="120"/>
      <c r="BA12" s="121"/>
      <c r="BB12" s="119" t="s">
        <v>996</v>
      </c>
      <c r="BC12" s="120"/>
      <c r="BD12" s="121"/>
      <c r="BE12" s="119" t="s">
        <v>1000</v>
      </c>
      <c r="BF12" s="120"/>
      <c r="BG12" s="121"/>
      <c r="BH12" s="122" t="s">
        <v>305</v>
      </c>
      <c r="BI12" s="123"/>
      <c r="BJ12" s="124"/>
      <c r="BK12" s="119" t="s">
        <v>1005</v>
      </c>
      <c r="BL12" s="120"/>
      <c r="BM12" s="121"/>
      <c r="BN12" s="119" t="s">
        <v>1006</v>
      </c>
      <c r="BO12" s="120"/>
      <c r="BP12" s="121"/>
      <c r="BQ12" s="119" t="s">
        <v>1010</v>
      </c>
      <c r="BR12" s="120"/>
      <c r="BS12" s="121"/>
      <c r="BT12" s="119" t="s">
        <v>1011</v>
      </c>
      <c r="BU12" s="120"/>
      <c r="BV12" s="121"/>
      <c r="BW12" s="119" t="s">
        <v>1012</v>
      </c>
      <c r="BX12" s="120"/>
      <c r="BY12" s="121"/>
      <c r="BZ12" s="119" t="s">
        <v>309</v>
      </c>
      <c r="CA12" s="120"/>
      <c r="CB12" s="121"/>
      <c r="CC12" s="119" t="s">
        <v>1013</v>
      </c>
      <c r="CD12" s="120"/>
      <c r="CE12" s="121"/>
      <c r="CF12" s="119" t="s">
        <v>1014</v>
      </c>
      <c r="CG12" s="120"/>
      <c r="CH12" s="121"/>
      <c r="CI12" s="119" t="s">
        <v>1016</v>
      </c>
      <c r="CJ12" s="120"/>
      <c r="CK12" s="121"/>
      <c r="CL12" s="119" t="s">
        <v>1017</v>
      </c>
      <c r="CM12" s="120"/>
      <c r="CN12" s="121"/>
      <c r="CO12" s="119" t="s">
        <v>1020</v>
      </c>
      <c r="CP12" s="120"/>
      <c r="CQ12" s="121"/>
      <c r="CR12" s="119" t="s">
        <v>1021</v>
      </c>
      <c r="CS12" s="120"/>
      <c r="CT12" s="121"/>
      <c r="CU12" s="119" t="s">
        <v>1024</v>
      </c>
      <c r="CV12" s="120"/>
      <c r="CW12" s="121"/>
      <c r="CX12" s="119" t="s">
        <v>1025</v>
      </c>
      <c r="CY12" s="120"/>
      <c r="CZ12" s="121"/>
      <c r="DA12" s="119" t="s">
        <v>498</v>
      </c>
      <c r="DB12" s="120"/>
      <c r="DC12" s="121"/>
      <c r="DD12" s="119" t="s">
        <v>1027</v>
      </c>
      <c r="DE12" s="120"/>
      <c r="DF12" s="121"/>
      <c r="DG12" s="119" t="s">
        <v>1028</v>
      </c>
      <c r="DH12" s="120"/>
      <c r="DI12" s="121"/>
      <c r="DJ12" s="119" t="s">
        <v>1032</v>
      </c>
      <c r="DK12" s="120"/>
      <c r="DL12" s="121"/>
      <c r="DM12" s="119" t="s">
        <v>1034</v>
      </c>
      <c r="DN12" s="120"/>
      <c r="DO12" s="121"/>
      <c r="DP12" s="119" t="s">
        <v>1035</v>
      </c>
      <c r="DQ12" s="120"/>
      <c r="DR12" s="121"/>
      <c r="DS12" s="119" t="s">
        <v>1037</v>
      </c>
      <c r="DT12" s="120"/>
      <c r="DU12" s="121"/>
      <c r="DV12" s="119" t="s">
        <v>1038</v>
      </c>
      <c r="DW12" s="120"/>
      <c r="DX12" s="121"/>
      <c r="DY12" s="119" t="s">
        <v>1039</v>
      </c>
      <c r="DZ12" s="120"/>
      <c r="EA12" s="121"/>
      <c r="EB12" s="119" t="s">
        <v>1041</v>
      </c>
      <c r="EC12" s="120"/>
      <c r="ED12" s="121"/>
      <c r="EE12" s="119" t="s">
        <v>1044</v>
      </c>
      <c r="EF12" s="120"/>
      <c r="EG12" s="121"/>
      <c r="EH12" s="119" t="s">
        <v>1048</v>
      </c>
      <c r="EI12" s="120"/>
      <c r="EJ12" s="121"/>
      <c r="EK12" s="119" t="s">
        <v>1050</v>
      </c>
      <c r="EL12" s="120"/>
      <c r="EM12" s="121"/>
      <c r="EN12" s="119" t="s">
        <v>517</v>
      </c>
      <c r="EO12" s="120"/>
      <c r="EP12" s="121"/>
      <c r="EQ12" s="119" t="s">
        <v>1055</v>
      </c>
      <c r="ER12" s="120"/>
      <c r="ES12" s="121"/>
      <c r="ET12" s="119" t="s">
        <v>1056</v>
      </c>
      <c r="EU12" s="120"/>
      <c r="EV12" s="121"/>
      <c r="EW12" s="119" t="s">
        <v>1058</v>
      </c>
      <c r="EX12" s="120"/>
      <c r="EY12" s="121"/>
      <c r="EZ12" s="119" t="s">
        <v>1059</v>
      </c>
      <c r="FA12" s="120"/>
      <c r="FB12" s="121"/>
      <c r="FC12" s="119" t="s">
        <v>1062</v>
      </c>
      <c r="FD12" s="120"/>
      <c r="FE12" s="121"/>
      <c r="FF12" s="119" t="s">
        <v>1063</v>
      </c>
      <c r="FG12" s="120"/>
      <c r="FH12" s="121"/>
      <c r="FI12" s="119" t="s">
        <v>1066</v>
      </c>
      <c r="FJ12" s="120"/>
      <c r="FK12" s="121"/>
    </row>
    <row r="13" spans="1:167" ht="144.75" customHeight="1" thickBot="1" x14ac:dyDescent="0.35">
      <c r="A13" s="105"/>
      <c r="B13" s="105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01" t="s">
        <v>171</v>
      </c>
      <c r="B39" s="102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3">
      <c r="A40" s="103" t="s">
        <v>792</v>
      </c>
      <c r="B40" s="10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1" t="s">
        <v>763</v>
      </c>
    </row>
    <row r="43" spans="1:167" x14ac:dyDescent="0.3">
      <c r="B43" t="s">
        <v>764</v>
      </c>
      <c r="C43" t="s">
        <v>782</v>
      </c>
      <c r="D43" s="57">
        <f>(C40+F40+I40+L40+O40)/5</f>
        <v>0</v>
      </c>
      <c r="E43" s="33">
        <f>D43/100*25</f>
        <v>0</v>
      </c>
    </row>
    <row r="44" spans="1:167" x14ac:dyDescent="0.3">
      <c r="B44" t="s">
        <v>766</v>
      </c>
      <c r="C44" t="s">
        <v>782</v>
      </c>
      <c r="D44" s="57">
        <f>(D40+G40+J40+M40+P40)/5</f>
        <v>0</v>
      </c>
      <c r="E44" s="33">
        <f t="shared" ref="E44:E45" si="7">D44/100*25</f>
        <v>0</v>
      </c>
    </row>
    <row r="45" spans="1:167" x14ac:dyDescent="0.3">
      <c r="B45" t="s">
        <v>767</v>
      </c>
      <c r="C45" t="s">
        <v>782</v>
      </c>
      <c r="D45" s="57">
        <f>(E40+H40+K40+N40+Q40)/5</f>
        <v>0</v>
      </c>
      <c r="E45" s="33">
        <f t="shared" si="7"/>
        <v>0</v>
      </c>
    </row>
    <row r="46" spans="1:167" x14ac:dyDescent="0.3">
      <c r="D46" s="53">
        <f>SUM(D43:D45)</f>
        <v>0</v>
      </c>
      <c r="E46" s="53">
        <f>SUM(E43:E45)</f>
        <v>0</v>
      </c>
    </row>
    <row r="47" spans="1:167" x14ac:dyDescent="0.3">
      <c r="B47" t="s">
        <v>764</v>
      </c>
      <c r="C47" t="s">
        <v>783</v>
      </c>
      <c r="D47" s="57">
        <f>(R40+U40+X40+AA40+AD40+AG40+AJ40+AM40+AP40+AS40+AV40+AY40+BB40+BE40+BH40)/15</f>
        <v>0</v>
      </c>
      <c r="E47">
        <f>D47/100*25</f>
        <v>0</v>
      </c>
    </row>
    <row r="48" spans="1:167" x14ac:dyDescent="0.3">
      <c r="B48" t="s">
        <v>766</v>
      </c>
      <c r="C48" t="s">
        <v>783</v>
      </c>
      <c r="D48" s="57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3">
      <c r="B49" t="s">
        <v>767</v>
      </c>
      <c r="C49" t="s">
        <v>783</v>
      </c>
      <c r="D49" s="57">
        <f>(T40+W40+Z40+AC40+AF40+AI40+AL40+AO40+AR40+AU40+AX40+BA40+BD40+BG40+BJ40)/15</f>
        <v>0</v>
      </c>
      <c r="E49">
        <f t="shared" si="8"/>
        <v>0</v>
      </c>
    </row>
    <row r="50" spans="2:5" x14ac:dyDescent="0.3">
      <c r="D50" s="54">
        <f>SUM(D47:D49)</f>
        <v>0</v>
      </c>
      <c r="E50" s="54">
        <f>SUM(E47:E49)</f>
        <v>0</v>
      </c>
    </row>
    <row r="51" spans="2:5" x14ac:dyDescent="0.3">
      <c r="B51" t="s">
        <v>764</v>
      </c>
      <c r="C51" t="s">
        <v>784</v>
      </c>
      <c r="D51" s="57">
        <f>(BK40+BN40+BQ40+BT40+BW40)/5</f>
        <v>0</v>
      </c>
      <c r="E51">
        <f>D51/100*25</f>
        <v>0</v>
      </c>
    </row>
    <row r="52" spans="2:5" x14ac:dyDescent="0.3">
      <c r="B52" t="s">
        <v>766</v>
      </c>
      <c r="C52" t="s">
        <v>784</v>
      </c>
      <c r="D52" s="57">
        <f>(BL40+BO40+BR40+BU40+BX40)/5</f>
        <v>0</v>
      </c>
      <c r="E52">
        <f t="shared" ref="E52:E53" si="9">D52/100*25</f>
        <v>0</v>
      </c>
    </row>
    <row r="53" spans="2:5" x14ac:dyDescent="0.3">
      <c r="B53" t="s">
        <v>767</v>
      </c>
      <c r="C53" t="s">
        <v>784</v>
      </c>
      <c r="D53" s="57">
        <f>(BM40+BP40+BS40+BV40+BY40)/5</f>
        <v>0</v>
      </c>
      <c r="E53">
        <f t="shared" si="9"/>
        <v>0</v>
      </c>
    </row>
    <row r="54" spans="2:5" x14ac:dyDescent="0.3">
      <c r="D54" s="54">
        <f>SUM(D51:D53)</f>
        <v>0</v>
      </c>
      <c r="E54" s="54">
        <f>SUM(E51:E53)</f>
        <v>0</v>
      </c>
    </row>
    <row r="55" spans="2:5" x14ac:dyDescent="0.3">
      <c r="B55" t="s">
        <v>764</v>
      </c>
      <c r="C55" t="s">
        <v>785</v>
      </c>
      <c r="D55" s="5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766</v>
      </c>
      <c r="C56" t="s">
        <v>785</v>
      </c>
      <c r="D56" s="57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3">
      <c r="B57" t="s">
        <v>767</v>
      </c>
      <c r="C57" t="s">
        <v>785</v>
      </c>
      <c r="D57" s="57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3">
      <c r="D58" s="54">
        <f>SUM(D55:D57)</f>
        <v>0</v>
      </c>
      <c r="E58" s="54">
        <f>SUM(E55:E57)</f>
        <v>0</v>
      </c>
    </row>
    <row r="59" spans="2:5" x14ac:dyDescent="0.3">
      <c r="B59" t="s">
        <v>764</v>
      </c>
      <c r="C59" t="s">
        <v>786</v>
      </c>
      <c r="D59" s="57">
        <f>(EW40+EZ40+FC40+FF40+FI40)/5</f>
        <v>0</v>
      </c>
      <c r="E59">
        <f>D59/100*25</f>
        <v>0</v>
      </c>
    </row>
    <row r="60" spans="2:5" x14ac:dyDescent="0.3">
      <c r="B60" t="s">
        <v>766</v>
      </c>
      <c r="C60" t="s">
        <v>786</v>
      </c>
      <c r="D60" s="57">
        <f>(EX40+FA40+FD40+FG40+FJ40)/5</f>
        <v>0</v>
      </c>
      <c r="E60">
        <f t="shared" ref="E60:E61" si="11">D60/100*25</f>
        <v>0</v>
      </c>
    </row>
    <row r="61" spans="2:5" x14ac:dyDescent="0.3">
      <c r="B61" t="s">
        <v>767</v>
      </c>
      <c r="C61" t="s">
        <v>786</v>
      </c>
      <c r="D61" s="57">
        <f>(EY40+FB40+FE40+FH40+FK40)/5</f>
        <v>0</v>
      </c>
      <c r="E61">
        <f t="shared" si="11"/>
        <v>0</v>
      </c>
    </row>
    <row r="62" spans="2:5" x14ac:dyDescent="0.3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6"/>
  <sheetViews>
    <sheetView tabSelected="1" workbookViewId="0">
      <selection activeCell="E66" sqref="E66"/>
    </sheetView>
  </sheetViews>
  <sheetFormatPr defaultRowHeight="15.6" x14ac:dyDescent="0.3"/>
  <cols>
    <col min="2" max="2" width="26.6640625" style="19" customWidth="1"/>
    <col min="47" max="47" width="9.109375" customWidth="1"/>
  </cols>
  <sheetData>
    <row r="1" spans="1:200" x14ac:dyDescent="0.3">
      <c r="A1" s="6" t="s">
        <v>44</v>
      </c>
      <c r="B1" s="134" t="s">
        <v>381</v>
      </c>
      <c r="C1" s="135"/>
      <c r="D1" s="135"/>
      <c r="E1" s="135"/>
      <c r="F1" s="135"/>
      <c r="G1" s="135"/>
      <c r="H1" s="135"/>
      <c r="I1" s="135"/>
      <c r="J1" s="135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x14ac:dyDescent="0.3">
      <c r="A2" s="8" t="s">
        <v>1402</v>
      </c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x14ac:dyDescent="0.3">
      <c r="A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05" t="s">
        <v>0</v>
      </c>
      <c r="B4" s="108" t="s">
        <v>170</v>
      </c>
      <c r="C4" s="129" t="s">
        <v>382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78" t="s">
        <v>321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 t="s">
        <v>880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30" t="s">
        <v>329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07" t="s">
        <v>383</v>
      </c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</row>
    <row r="5" spans="1:200" ht="13.5" customHeight="1" x14ac:dyDescent="0.3">
      <c r="A5" s="105"/>
      <c r="B5" s="108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322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82" t="s">
        <v>323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379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8" t="s">
        <v>380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330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12" t="s">
        <v>325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 t="s">
        <v>331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31" t="s">
        <v>332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12" t="s">
        <v>43</v>
      </c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82" t="s">
        <v>327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idden="1" x14ac:dyDescent="0.3">
      <c r="A6" s="105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idden="1" x14ac:dyDescent="0.3">
      <c r="A7" s="105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idden="1" x14ac:dyDescent="0.3">
      <c r="A8" s="105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idden="1" x14ac:dyDescent="0.3">
      <c r="A9" s="105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idden="1" x14ac:dyDescent="0.3">
      <c r="A10" s="105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x14ac:dyDescent="0.3">
      <c r="A11" s="105"/>
      <c r="B11" s="108"/>
      <c r="C11" s="108" t="s">
        <v>87</v>
      </c>
      <c r="D11" s="108" t="s">
        <v>2</v>
      </c>
      <c r="E11" s="108" t="s">
        <v>3</v>
      </c>
      <c r="F11" s="108" t="s">
        <v>88</v>
      </c>
      <c r="G11" s="108" t="s">
        <v>6</v>
      </c>
      <c r="H11" s="108" t="s">
        <v>7</v>
      </c>
      <c r="I11" s="108" t="s">
        <v>116</v>
      </c>
      <c r="J11" s="108" t="s">
        <v>6</v>
      </c>
      <c r="K11" s="108" t="s">
        <v>7</v>
      </c>
      <c r="L11" s="108" t="s">
        <v>89</v>
      </c>
      <c r="M11" s="108" t="s">
        <v>1</v>
      </c>
      <c r="N11" s="108" t="s">
        <v>2</v>
      </c>
      <c r="O11" s="108" t="s">
        <v>90</v>
      </c>
      <c r="P11" s="108"/>
      <c r="Q11" s="108"/>
      <c r="R11" s="108" t="s">
        <v>91</v>
      </c>
      <c r="S11" s="108"/>
      <c r="T11" s="108"/>
      <c r="U11" s="108" t="s">
        <v>92</v>
      </c>
      <c r="V11" s="108"/>
      <c r="W11" s="108"/>
      <c r="X11" s="108" t="s">
        <v>93</v>
      </c>
      <c r="Y11" s="108"/>
      <c r="Z11" s="108"/>
      <c r="AA11" s="82" t="s">
        <v>1096</v>
      </c>
      <c r="AB11" s="82"/>
      <c r="AC11" s="82"/>
      <c r="AD11" s="82" t="s">
        <v>94</v>
      </c>
      <c r="AE11" s="82"/>
      <c r="AF11" s="82"/>
      <c r="AG11" s="108" t="s">
        <v>95</v>
      </c>
      <c r="AH11" s="108"/>
      <c r="AI11" s="108"/>
      <c r="AJ11" s="82" t="s">
        <v>96</v>
      </c>
      <c r="AK11" s="82"/>
      <c r="AL11" s="82"/>
      <c r="AM11" s="108" t="s">
        <v>97</v>
      </c>
      <c r="AN11" s="108"/>
      <c r="AO11" s="108"/>
      <c r="AP11" s="108" t="s">
        <v>98</v>
      </c>
      <c r="AQ11" s="108"/>
      <c r="AR11" s="108"/>
      <c r="AS11" s="108" t="s">
        <v>99</v>
      </c>
      <c r="AT11" s="108"/>
      <c r="AU11" s="108"/>
      <c r="AV11" s="82" t="s">
        <v>100</v>
      </c>
      <c r="AW11" s="82"/>
      <c r="AX11" s="82"/>
      <c r="AY11" s="82" t="s">
        <v>101</v>
      </c>
      <c r="AZ11" s="82"/>
      <c r="BA11" s="82"/>
      <c r="BB11" s="82" t="s">
        <v>102</v>
      </c>
      <c r="BC11" s="82"/>
      <c r="BD11" s="82"/>
      <c r="BE11" s="82" t="s">
        <v>117</v>
      </c>
      <c r="BF11" s="82"/>
      <c r="BG11" s="82"/>
      <c r="BH11" s="82" t="s">
        <v>1120</v>
      </c>
      <c r="BI11" s="82"/>
      <c r="BJ11" s="82"/>
      <c r="BK11" s="82" t="s">
        <v>103</v>
      </c>
      <c r="BL11" s="82"/>
      <c r="BM11" s="82"/>
      <c r="BN11" s="82" t="s">
        <v>104</v>
      </c>
      <c r="BO11" s="82"/>
      <c r="BP11" s="82"/>
      <c r="BQ11" s="82" t="s">
        <v>105</v>
      </c>
      <c r="BR11" s="82"/>
      <c r="BS11" s="82"/>
      <c r="BT11" s="82" t="s">
        <v>106</v>
      </c>
      <c r="BU11" s="82"/>
      <c r="BV11" s="82"/>
      <c r="BW11" s="82" t="s">
        <v>407</v>
      </c>
      <c r="BX11" s="82"/>
      <c r="BY11" s="82"/>
      <c r="BZ11" s="82" t="s">
        <v>408</v>
      </c>
      <c r="CA11" s="82"/>
      <c r="CB11" s="82"/>
      <c r="CC11" s="82" t="s">
        <v>409</v>
      </c>
      <c r="CD11" s="82"/>
      <c r="CE11" s="82"/>
      <c r="CF11" s="82" t="s">
        <v>410</v>
      </c>
      <c r="CG11" s="82"/>
      <c r="CH11" s="82"/>
      <c r="CI11" s="82" t="s">
        <v>411</v>
      </c>
      <c r="CJ11" s="82"/>
      <c r="CK11" s="82"/>
      <c r="CL11" s="82" t="s">
        <v>412</v>
      </c>
      <c r="CM11" s="82"/>
      <c r="CN11" s="82"/>
      <c r="CO11" s="79" t="s">
        <v>107</v>
      </c>
      <c r="CP11" s="80"/>
      <c r="CQ11" s="81"/>
      <c r="CR11" s="82" t="s">
        <v>108</v>
      </c>
      <c r="CS11" s="82"/>
      <c r="CT11" s="82"/>
      <c r="CU11" s="82" t="s">
        <v>118</v>
      </c>
      <c r="CV11" s="82"/>
      <c r="CW11" s="82"/>
      <c r="CX11" s="82" t="s">
        <v>109</v>
      </c>
      <c r="CY11" s="82"/>
      <c r="CZ11" s="82"/>
      <c r="DA11" s="82" t="s">
        <v>110</v>
      </c>
      <c r="DB11" s="82"/>
      <c r="DC11" s="82"/>
      <c r="DD11" s="82" t="s">
        <v>111</v>
      </c>
      <c r="DE11" s="82"/>
      <c r="DF11" s="82"/>
      <c r="DG11" s="82" t="s">
        <v>112</v>
      </c>
      <c r="DH11" s="82"/>
      <c r="DI11" s="82"/>
      <c r="DJ11" s="82" t="s">
        <v>113</v>
      </c>
      <c r="DK11" s="82"/>
      <c r="DL11" s="82"/>
      <c r="DM11" s="82" t="s">
        <v>114</v>
      </c>
      <c r="DN11" s="82"/>
      <c r="DO11" s="82"/>
      <c r="DP11" s="82" t="s">
        <v>115</v>
      </c>
      <c r="DQ11" s="82"/>
      <c r="DR11" s="82"/>
      <c r="DS11" s="82" t="s">
        <v>119</v>
      </c>
      <c r="DT11" s="82"/>
      <c r="DU11" s="82"/>
      <c r="DV11" s="82" t="s">
        <v>120</v>
      </c>
      <c r="DW11" s="82"/>
      <c r="DX11" s="82"/>
      <c r="DY11" s="82" t="s">
        <v>121</v>
      </c>
      <c r="DZ11" s="82"/>
      <c r="EA11" s="82"/>
      <c r="EB11" s="82" t="s">
        <v>390</v>
      </c>
      <c r="EC11" s="82"/>
      <c r="ED11" s="82"/>
      <c r="EE11" s="82" t="s">
        <v>391</v>
      </c>
      <c r="EF11" s="82"/>
      <c r="EG11" s="82"/>
      <c r="EH11" s="82" t="s">
        <v>392</v>
      </c>
      <c r="EI11" s="82"/>
      <c r="EJ11" s="82"/>
      <c r="EK11" s="82" t="s">
        <v>393</v>
      </c>
      <c r="EL11" s="82"/>
      <c r="EM11" s="82"/>
      <c r="EN11" s="82" t="s">
        <v>394</v>
      </c>
      <c r="EO11" s="82"/>
      <c r="EP11" s="82"/>
      <c r="EQ11" s="82" t="s">
        <v>395</v>
      </c>
      <c r="ER11" s="82"/>
      <c r="ES11" s="82"/>
      <c r="ET11" s="82" t="s">
        <v>396</v>
      </c>
      <c r="EU11" s="82"/>
      <c r="EV11" s="82"/>
      <c r="EW11" s="82" t="s">
        <v>397</v>
      </c>
      <c r="EX11" s="82"/>
      <c r="EY11" s="82"/>
      <c r="EZ11" s="82" t="s">
        <v>398</v>
      </c>
      <c r="FA11" s="82"/>
      <c r="FB11" s="82"/>
      <c r="FC11" s="82" t="s">
        <v>399</v>
      </c>
      <c r="FD11" s="82"/>
      <c r="FE11" s="82"/>
      <c r="FF11" s="82" t="s">
        <v>400</v>
      </c>
      <c r="FG11" s="82"/>
      <c r="FH11" s="82"/>
      <c r="FI11" s="82" t="s">
        <v>401</v>
      </c>
      <c r="FJ11" s="82"/>
      <c r="FK11" s="82"/>
      <c r="FL11" s="82" t="s">
        <v>402</v>
      </c>
      <c r="FM11" s="82"/>
      <c r="FN11" s="82"/>
      <c r="FO11" s="82" t="s">
        <v>403</v>
      </c>
      <c r="FP11" s="82"/>
      <c r="FQ11" s="82"/>
      <c r="FR11" s="82" t="s">
        <v>404</v>
      </c>
      <c r="FS11" s="82"/>
      <c r="FT11" s="82"/>
      <c r="FU11" s="82" t="s">
        <v>405</v>
      </c>
      <c r="FV11" s="82"/>
      <c r="FW11" s="82"/>
      <c r="FX11" s="82" t="s">
        <v>406</v>
      </c>
      <c r="FY11" s="82"/>
      <c r="FZ11" s="82"/>
      <c r="GA11" s="82" t="s">
        <v>384</v>
      </c>
      <c r="GB11" s="82"/>
      <c r="GC11" s="82"/>
      <c r="GD11" s="82" t="s">
        <v>385</v>
      </c>
      <c r="GE11" s="82"/>
      <c r="GF11" s="82"/>
      <c r="GG11" s="82" t="s">
        <v>386</v>
      </c>
      <c r="GH11" s="82"/>
      <c r="GI11" s="82"/>
      <c r="GJ11" s="82" t="s">
        <v>387</v>
      </c>
      <c r="GK11" s="82"/>
      <c r="GL11" s="82"/>
      <c r="GM11" s="82" t="s">
        <v>388</v>
      </c>
      <c r="GN11" s="82"/>
      <c r="GO11" s="82"/>
      <c r="GP11" s="82" t="s">
        <v>389</v>
      </c>
      <c r="GQ11" s="82"/>
      <c r="GR11" s="82"/>
    </row>
    <row r="12" spans="1:200" ht="87" customHeight="1" x14ac:dyDescent="0.3">
      <c r="A12" s="105"/>
      <c r="B12" s="108"/>
      <c r="C12" s="93" t="s">
        <v>1070</v>
      </c>
      <c r="D12" s="93"/>
      <c r="E12" s="93"/>
      <c r="F12" s="136" t="s">
        <v>1072</v>
      </c>
      <c r="G12" s="137"/>
      <c r="H12" s="138"/>
      <c r="I12" s="93" t="s">
        <v>1075</v>
      </c>
      <c r="J12" s="93"/>
      <c r="K12" s="93"/>
      <c r="L12" s="93" t="s">
        <v>1079</v>
      </c>
      <c r="M12" s="93"/>
      <c r="N12" s="93"/>
      <c r="O12" s="93" t="s">
        <v>1083</v>
      </c>
      <c r="P12" s="93"/>
      <c r="Q12" s="93"/>
      <c r="R12" s="93" t="s">
        <v>1087</v>
      </c>
      <c r="S12" s="93"/>
      <c r="T12" s="93"/>
      <c r="U12" s="93" t="s">
        <v>1091</v>
      </c>
      <c r="V12" s="93"/>
      <c r="W12" s="93"/>
      <c r="X12" s="93" t="s">
        <v>1095</v>
      </c>
      <c r="Y12" s="93"/>
      <c r="Z12" s="93"/>
      <c r="AA12" s="93" t="s">
        <v>1097</v>
      </c>
      <c r="AB12" s="93"/>
      <c r="AC12" s="93"/>
      <c r="AD12" s="93" t="s">
        <v>537</v>
      </c>
      <c r="AE12" s="93"/>
      <c r="AF12" s="93"/>
      <c r="AG12" s="93" t="s">
        <v>1102</v>
      </c>
      <c r="AH12" s="93"/>
      <c r="AI12" s="93"/>
      <c r="AJ12" s="93" t="s">
        <v>1103</v>
      </c>
      <c r="AK12" s="93"/>
      <c r="AL12" s="93"/>
      <c r="AM12" s="98" t="s">
        <v>1104</v>
      </c>
      <c r="AN12" s="98"/>
      <c r="AO12" s="98"/>
      <c r="AP12" s="98" t="s">
        <v>1105</v>
      </c>
      <c r="AQ12" s="98"/>
      <c r="AR12" s="98"/>
      <c r="AS12" s="98" t="s">
        <v>1106</v>
      </c>
      <c r="AT12" s="98"/>
      <c r="AU12" s="98"/>
      <c r="AV12" s="98" t="s">
        <v>1110</v>
      </c>
      <c r="AW12" s="98"/>
      <c r="AX12" s="98"/>
      <c r="AY12" s="98" t="s">
        <v>1114</v>
      </c>
      <c r="AZ12" s="98"/>
      <c r="BA12" s="98"/>
      <c r="BB12" s="98" t="s">
        <v>1117</v>
      </c>
      <c r="BC12" s="98"/>
      <c r="BD12" s="98"/>
      <c r="BE12" s="98" t="s">
        <v>1118</v>
      </c>
      <c r="BF12" s="98"/>
      <c r="BG12" s="98"/>
      <c r="BH12" s="98" t="s">
        <v>1121</v>
      </c>
      <c r="BI12" s="98"/>
      <c r="BJ12" s="98"/>
      <c r="BK12" s="98" t="s">
        <v>1122</v>
      </c>
      <c r="BL12" s="98"/>
      <c r="BM12" s="98"/>
      <c r="BN12" s="98" t="s">
        <v>1123</v>
      </c>
      <c r="BO12" s="98"/>
      <c r="BP12" s="98"/>
      <c r="BQ12" s="98" t="s">
        <v>559</v>
      </c>
      <c r="BR12" s="98"/>
      <c r="BS12" s="98"/>
      <c r="BT12" s="98" t="s">
        <v>562</v>
      </c>
      <c r="BU12" s="98"/>
      <c r="BV12" s="98"/>
      <c r="BW12" s="93" t="s">
        <v>1124</v>
      </c>
      <c r="BX12" s="93"/>
      <c r="BY12" s="93"/>
      <c r="BZ12" s="93" t="s">
        <v>1125</v>
      </c>
      <c r="CA12" s="93"/>
      <c r="CB12" s="93"/>
      <c r="CC12" s="93" t="s">
        <v>1126</v>
      </c>
      <c r="CD12" s="93"/>
      <c r="CE12" s="93"/>
      <c r="CF12" s="93" t="s">
        <v>1130</v>
      </c>
      <c r="CG12" s="93"/>
      <c r="CH12" s="93"/>
      <c r="CI12" s="93" t="s">
        <v>1134</v>
      </c>
      <c r="CJ12" s="93"/>
      <c r="CK12" s="93"/>
      <c r="CL12" s="93" t="s">
        <v>573</v>
      </c>
      <c r="CM12" s="93"/>
      <c r="CN12" s="93"/>
      <c r="CO12" s="98" t="s">
        <v>1136</v>
      </c>
      <c r="CP12" s="98"/>
      <c r="CQ12" s="98"/>
      <c r="CR12" s="98" t="s">
        <v>1140</v>
      </c>
      <c r="CS12" s="98"/>
      <c r="CT12" s="98"/>
      <c r="CU12" s="98" t="s">
        <v>1143</v>
      </c>
      <c r="CV12" s="98"/>
      <c r="CW12" s="98"/>
      <c r="CX12" s="98" t="s">
        <v>1147</v>
      </c>
      <c r="CY12" s="98"/>
      <c r="CZ12" s="98"/>
      <c r="DA12" s="98" t="s">
        <v>581</v>
      </c>
      <c r="DB12" s="98"/>
      <c r="DC12" s="98"/>
      <c r="DD12" s="93" t="s">
        <v>1148</v>
      </c>
      <c r="DE12" s="93"/>
      <c r="DF12" s="93"/>
      <c r="DG12" s="93" t="s">
        <v>1152</v>
      </c>
      <c r="DH12" s="93"/>
      <c r="DI12" s="93"/>
      <c r="DJ12" s="93" t="s">
        <v>1156</v>
      </c>
      <c r="DK12" s="93"/>
      <c r="DL12" s="93"/>
      <c r="DM12" s="98" t="s">
        <v>1158</v>
      </c>
      <c r="DN12" s="98"/>
      <c r="DO12" s="98"/>
      <c r="DP12" s="93" t="s">
        <v>1159</v>
      </c>
      <c r="DQ12" s="93"/>
      <c r="DR12" s="93"/>
      <c r="DS12" s="93" t="s">
        <v>589</v>
      </c>
      <c r="DT12" s="93"/>
      <c r="DU12" s="93"/>
      <c r="DV12" s="93" t="s">
        <v>591</v>
      </c>
      <c r="DW12" s="93"/>
      <c r="DX12" s="93"/>
      <c r="DY12" s="98" t="s">
        <v>1164</v>
      </c>
      <c r="DZ12" s="98"/>
      <c r="EA12" s="98"/>
      <c r="EB12" s="98" t="s">
        <v>1167</v>
      </c>
      <c r="EC12" s="98"/>
      <c r="ED12" s="98"/>
      <c r="EE12" s="98" t="s">
        <v>1168</v>
      </c>
      <c r="EF12" s="98"/>
      <c r="EG12" s="98"/>
      <c r="EH12" s="98" t="s">
        <v>1172</v>
      </c>
      <c r="EI12" s="98"/>
      <c r="EJ12" s="98"/>
      <c r="EK12" s="98" t="s">
        <v>1176</v>
      </c>
      <c r="EL12" s="98"/>
      <c r="EM12" s="98"/>
      <c r="EN12" s="98" t="s">
        <v>597</v>
      </c>
      <c r="EO12" s="98"/>
      <c r="EP12" s="98"/>
      <c r="EQ12" s="93" t="s">
        <v>1178</v>
      </c>
      <c r="ER12" s="93"/>
      <c r="ES12" s="93"/>
      <c r="ET12" s="93" t="s">
        <v>604</v>
      </c>
      <c r="EU12" s="93"/>
      <c r="EV12" s="93"/>
      <c r="EW12" s="93" t="s">
        <v>1185</v>
      </c>
      <c r="EX12" s="93"/>
      <c r="EY12" s="93"/>
      <c r="EZ12" s="93" t="s">
        <v>600</v>
      </c>
      <c r="FA12" s="93"/>
      <c r="FB12" s="93"/>
      <c r="FC12" s="93" t="s">
        <v>601</v>
      </c>
      <c r="FD12" s="93"/>
      <c r="FE12" s="93"/>
      <c r="FF12" s="93" t="s">
        <v>1192</v>
      </c>
      <c r="FG12" s="93"/>
      <c r="FH12" s="93"/>
      <c r="FI12" s="98" t="s">
        <v>1196</v>
      </c>
      <c r="FJ12" s="98"/>
      <c r="FK12" s="98"/>
      <c r="FL12" s="98" t="s">
        <v>1200</v>
      </c>
      <c r="FM12" s="98"/>
      <c r="FN12" s="98"/>
      <c r="FO12" s="98" t="s">
        <v>1204</v>
      </c>
      <c r="FP12" s="98"/>
      <c r="FQ12" s="98"/>
      <c r="FR12" s="98" t="s">
        <v>606</v>
      </c>
      <c r="FS12" s="98"/>
      <c r="FT12" s="98"/>
      <c r="FU12" s="98" t="s">
        <v>1211</v>
      </c>
      <c r="FV12" s="98"/>
      <c r="FW12" s="98"/>
      <c r="FX12" s="98" t="s">
        <v>1214</v>
      </c>
      <c r="FY12" s="98"/>
      <c r="FZ12" s="98"/>
      <c r="GA12" s="93" t="s">
        <v>1218</v>
      </c>
      <c r="GB12" s="93"/>
      <c r="GC12" s="93"/>
      <c r="GD12" s="93" t="s">
        <v>1219</v>
      </c>
      <c r="GE12" s="93"/>
      <c r="GF12" s="93"/>
      <c r="GG12" s="93" t="s">
        <v>1223</v>
      </c>
      <c r="GH12" s="93"/>
      <c r="GI12" s="93"/>
      <c r="GJ12" s="93" t="s">
        <v>1227</v>
      </c>
      <c r="GK12" s="93"/>
      <c r="GL12" s="93"/>
      <c r="GM12" s="93" t="s">
        <v>1231</v>
      </c>
      <c r="GN12" s="93"/>
      <c r="GO12" s="93"/>
      <c r="GP12" s="93" t="s">
        <v>1235</v>
      </c>
      <c r="GQ12" s="93"/>
      <c r="GR12" s="93"/>
    </row>
    <row r="13" spans="1:200" ht="156" x14ac:dyDescent="0.3">
      <c r="A13" s="105"/>
      <c r="B13" s="108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31.2" x14ac:dyDescent="0.3">
      <c r="A14" s="44">
        <v>1</v>
      </c>
      <c r="B14" s="13" t="s">
        <v>1403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13"/>
      <c r="AQ14" s="13">
        <v>1</v>
      </c>
      <c r="AR14" s="13"/>
      <c r="AS14" s="13"/>
      <c r="AT14" s="13">
        <v>1</v>
      </c>
      <c r="AU14" s="13"/>
      <c r="AV14" s="13"/>
      <c r="AW14" s="13">
        <v>1</v>
      </c>
      <c r="AX14" s="13"/>
      <c r="AY14" s="13"/>
      <c r="AZ14" s="13">
        <v>1</v>
      </c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3"/>
      <c r="BK14" s="13"/>
      <c r="BL14" s="13">
        <v>1</v>
      </c>
      <c r="BM14" s="13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13"/>
      <c r="BX14" s="13">
        <v>1</v>
      </c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>
        <v>1</v>
      </c>
      <c r="CN14" s="13"/>
      <c r="CO14" s="13"/>
      <c r="CP14" s="13">
        <v>1</v>
      </c>
      <c r="CQ14" s="13"/>
      <c r="CR14" s="13"/>
      <c r="CS14" s="13">
        <v>1</v>
      </c>
      <c r="CT14" s="13"/>
      <c r="CU14" s="13"/>
      <c r="CV14" s="13">
        <v>1</v>
      </c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/>
      <c r="GE14" s="13">
        <v>1</v>
      </c>
      <c r="GF14" s="13"/>
      <c r="GG14" s="13"/>
      <c r="GH14" s="13">
        <v>1</v>
      </c>
      <c r="GI14" s="13"/>
      <c r="GJ14" s="13"/>
      <c r="GK14" s="13">
        <v>1</v>
      </c>
      <c r="GL14" s="13"/>
      <c r="GM14" s="13"/>
      <c r="GN14" s="13">
        <v>1</v>
      </c>
      <c r="GO14" s="13"/>
      <c r="GP14" s="13"/>
      <c r="GQ14" s="13">
        <v>1</v>
      </c>
      <c r="GR14" s="13"/>
    </row>
    <row r="15" spans="1:200" ht="31.2" x14ac:dyDescent="0.3">
      <c r="A15" s="2">
        <v>2</v>
      </c>
      <c r="B15" s="1" t="s">
        <v>1404</v>
      </c>
      <c r="C15" s="9"/>
      <c r="D15" s="9">
        <v>1</v>
      </c>
      <c r="E15" s="9"/>
      <c r="F15" s="55"/>
      <c r="G15" s="55">
        <v>1</v>
      </c>
      <c r="H15" s="55"/>
      <c r="I15" s="55"/>
      <c r="J15" s="55">
        <v>1</v>
      </c>
      <c r="K15" s="55"/>
      <c r="L15" s="55"/>
      <c r="M15" s="55">
        <v>1</v>
      </c>
      <c r="N15" s="55"/>
      <c r="O15" s="55"/>
      <c r="P15" s="55">
        <v>1</v>
      </c>
      <c r="Q15" s="55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</row>
    <row r="16" spans="1:200" ht="31.2" x14ac:dyDescent="0.3">
      <c r="A16" s="2">
        <v>3</v>
      </c>
      <c r="B16" s="1" t="s">
        <v>1405</v>
      </c>
      <c r="C16" s="9"/>
      <c r="D16" s="9">
        <v>1</v>
      </c>
      <c r="E16" s="9"/>
      <c r="F16" s="55"/>
      <c r="G16" s="55">
        <v>1</v>
      </c>
      <c r="H16" s="55"/>
      <c r="I16" s="55"/>
      <c r="J16" s="55">
        <v>1</v>
      </c>
      <c r="K16" s="55"/>
      <c r="L16" s="55"/>
      <c r="M16" s="55">
        <v>1</v>
      </c>
      <c r="N16" s="55"/>
      <c r="O16" s="55"/>
      <c r="P16" s="55">
        <v>1</v>
      </c>
      <c r="Q16" s="55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</row>
    <row r="17" spans="1:200" x14ac:dyDescent="0.3">
      <c r="A17" s="2">
        <v>4</v>
      </c>
      <c r="B17" s="1" t="s">
        <v>1406</v>
      </c>
      <c r="C17" s="9"/>
      <c r="D17" s="9">
        <v>1</v>
      </c>
      <c r="E17" s="9"/>
      <c r="F17" s="55"/>
      <c r="G17" s="55">
        <v>1</v>
      </c>
      <c r="H17" s="55"/>
      <c r="I17" s="55"/>
      <c r="J17" s="55">
        <v>1</v>
      </c>
      <c r="K17" s="55"/>
      <c r="L17" s="55"/>
      <c r="M17" s="55">
        <v>1</v>
      </c>
      <c r="N17" s="55"/>
      <c r="O17" s="55"/>
      <c r="P17" s="55">
        <v>1</v>
      </c>
      <c r="Q17" s="55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</row>
    <row r="18" spans="1:200" ht="31.2" x14ac:dyDescent="0.3">
      <c r="A18" s="2">
        <v>5</v>
      </c>
      <c r="B18" s="1" t="s">
        <v>1407</v>
      </c>
      <c r="C18" s="9"/>
      <c r="D18" s="9">
        <v>1</v>
      </c>
      <c r="E18" s="9"/>
      <c r="F18" s="55"/>
      <c r="G18" s="55">
        <v>1</v>
      </c>
      <c r="H18" s="55"/>
      <c r="I18" s="55"/>
      <c r="J18" s="55">
        <v>1</v>
      </c>
      <c r="K18" s="55"/>
      <c r="L18" s="55"/>
      <c r="M18" s="55">
        <v>1</v>
      </c>
      <c r="N18" s="55"/>
      <c r="O18" s="55"/>
      <c r="P18" s="55">
        <v>1</v>
      </c>
      <c r="Q18" s="55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</row>
    <row r="19" spans="1:200" ht="31.2" x14ac:dyDescent="0.3">
      <c r="A19" s="2">
        <v>6</v>
      </c>
      <c r="B19" s="1" t="s">
        <v>1408</v>
      </c>
      <c r="C19" s="9">
        <v>1</v>
      </c>
      <c r="D19" s="9"/>
      <c r="E19" s="9"/>
      <c r="F19" s="55">
        <v>1</v>
      </c>
      <c r="G19" s="55"/>
      <c r="H19" s="55"/>
      <c r="I19" s="55">
        <v>1</v>
      </c>
      <c r="J19" s="55"/>
      <c r="K19" s="55"/>
      <c r="L19" s="55">
        <v>1</v>
      </c>
      <c r="M19" s="55"/>
      <c r="N19" s="55"/>
      <c r="O19" s="55">
        <v>1</v>
      </c>
      <c r="P19" s="55"/>
      <c r="Q19" s="55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</row>
    <row r="20" spans="1:200" ht="31.2" x14ac:dyDescent="0.3">
      <c r="A20" s="2">
        <v>7</v>
      </c>
      <c r="B20" s="1" t="s">
        <v>1409</v>
      </c>
      <c r="C20" s="9"/>
      <c r="D20" s="9">
        <v>1</v>
      </c>
      <c r="E20" s="9"/>
      <c r="F20" s="55"/>
      <c r="G20" s="55">
        <v>1</v>
      </c>
      <c r="H20" s="55"/>
      <c r="I20" s="55"/>
      <c r="J20" s="55">
        <v>1</v>
      </c>
      <c r="K20" s="55"/>
      <c r="L20" s="55"/>
      <c r="M20" s="55">
        <v>1</v>
      </c>
      <c r="N20" s="55"/>
      <c r="O20" s="55"/>
      <c r="P20" s="55">
        <v>1</v>
      </c>
      <c r="Q20" s="55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</row>
    <row r="21" spans="1:200" ht="31.2" x14ac:dyDescent="0.3">
      <c r="A21" s="3">
        <v>8</v>
      </c>
      <c r="B21" s="132" t="s">
        <v>1410</v>
      </c>
      <c r="C21" s="3">
        <v>1</v>
      </c>
      <c r="D21" s="3"/>
      <c r="E21" s="3"/>
      <c r="F21" s="56">
        <v>1</v>
      </c>
      <c r="G21" s="56"/>
      <c r="H21" s="56"/>
      <c r="I21" s="56">
        <v>1</v>
      </c>
      <c r="J21" s="56"/>
      <c r="K21" s="56"/>
      <c r="L21" s="56">
        <v>1</v>
      </c>
      <c r="M21" s="56"/>
      <c r="N21" s="56"/>
      <c r="O21" s="56">
        <v>1</v>
      </c>
      <c r="P21" s="56"/>
      <c r="Q21" s="56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3">
      <c r="A22" s="3">
        <v>9</v>
      </c>
      <c r="B22" s="132" t="s">
        <v>1411</v>
      </c>
      <c r="C22" s="3"/>
      <c r="D22" s="3">
        <v>1</v>
      </c>
      <c r="E22" s="3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3">
      <c r="A23" s="3">
        <v>10</v>
      </c>
      <c r="B23" s="132" t="s">
        <v>1412</v>
      </c>
      <c r="C23" s="3"/>
      <c r="D23" s="3">
        <v>1</v>
      </c>
      <c r="E23" s="3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ht="31.2" x14ac:dyDescent="0.3">
      <c r="A24" s="3">
        <v>11</v>
      </c>
      <c r="B24" s="132" t="s">
        <v>1413</v>
      </c>
      <c r="C24" s="3"/>
      <c r="D24" s="3">
        <v>1</v>
      </c>
      <c r="E24" s="3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</row>
    <row r="25" spans="1:200" ht="31.2" x14ac:dyDescent="0.3">
      <c r="A25" s="3">
        <v>12</v>
      </c>
      <c r="B25" s="132" t="s">
        <v>1414</v>
      </c>
      <c r="C25" s="3"/>
      <c r="D25" s="3">
        <v>1</v>
      </c>
      <c r="E25" s="3"/>
      <c r="F25" s="56"/>
      <c r="G25" s="56">
        <v>1</v>
      </c>
      <c r="H25" s="56"/>
      <c r="I25" s="56"/>
      <c r="J25" s="56">
        <v>1</v>
      </c>
      <c r="K25" s="56"/>
      <c r="L25" s="56"/>
      <c r="M25" s="56">
        <v>1</v>
      </c>
      <c r="N25" s="56"/>
      <c r="O25" s="56"/>
      <c r="P25" s="56">
        <v>1</v>
      </c>
      <c r="Q25" s="56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x14ac:dyDescent="0.3">
      <c r="A26" s="3">
        <v>13</v>
      </c>
      <c r="B26" s="132" t="s">
        <v>1415</v>
      </c>
      <c r="C26" s="3"/>
      <c r="D26" s="3">
        <v>1</v>
      </c>
      <c r="E26" s="3"/>
      <c r="F26" s="56"/>
      <c r="G26" s="56">
        <v>1</v>
      </c>
      <c r="H26" s="56"/>
      <c r="I26" s="56"/>
      <c r="J26" s="56">
        <v>1</v>
      </c>
      <c r="K26" s="56"/>
      <c r="L26" s="56"/>
      <c r="M26" s="56">
        <v>1</v>
      </c>
      <c r="N26" s="56"/>
      <c r="O26" s="56"/>
      <c r="P26" s="56">
        <v>1</v>
      </c>
      <c r="Q26" s="56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ht="31.2" x14ac:dyDescent="0.3">
      <c r="A27" s="3">
        <v>14</v>
      </c>
      <c r="B27" s="132" t="s">
        <v>1416</v>
      </c>
      <c r="C27" s="3">
        <v>1</v>
      </c>
      <c r="D27" s="3"/>
      <c r="E27" s="3"/>
      <c r="F27" s="56">
        <v>1</v>
      </c>
      <c r="G27" s="56"/>
      <c r="H27" s="56"/>
      <c r="I27" s="56">
        <v>1</v>
      </c>
      <c r="J27" s="56"/>
      <c r="K27" s="56"/>
      <c r="L27" s="56">
        <v>1</v>
      </c>
      <c r="M27" s="56"/>
      <c r="N27" s="56"/>
      <c r="O27" s="56">
        <v>1</v>
      </c>
      <c r="P27" s="56"/>
      <c r="Q27" s="56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ht="31.2" x14ac:dyDescent="0.3">
      <c r="A28" s="3">
        <v>15</v>
      </c>
      <c r="B28" s="132" t="s">
        <v>1417</v>
      </c>
      <c r="C28" s="3"/>
      <c r="D28" s="3">
        <v>1</v>
      </c>
      <c r="E28" s="3"/>
      <c r="F28" s="56"/>
      <c r="G28" s="56">
        <v>1</v>
      </c>
      <c r="H28" s="56"/>
      <c r="I28" s="56"/>
      <c r="J28" s="56">
        <v>1</v>
      </c>
      <c r="K28" s="56"/>
      <c r="L28" s="56"/>
      <c r="M28" s="56">
        <v>1</v>
      </c>
      <c r="N28" s="56"/>
      <c r="O28" s="56"/>
      <c r="P28" s="56">
        <v>1</v>
      </c>
      <c r="Q28" s="56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ht="31.2" x14ac:dyDescent="0.3">
      <c r="A29" s="3">
        <v>16</v>
      </c>
      <c r="B29" s="132" t="s">
        <v>1418</v>
      </c>
      <c r="C29" s="3"/>
      <c r="D29" s="3">
        <v>1</v>
      </c>
      <c r="E29" s="3"/>
      <c r="F29" s="56"/>
      <c r="G29" s="56">
        <v>1</v>
      </c>
      <c r="H29" s="56"/>
      <c r="I29" s="56"/>
      <c r="J29" s="56">
        <v>1</v>
      </c>
      <c r="K29" s="56"/>
      <c r="L29" s="56"/>
      <c r="M29" s="56">
        <v>1</v>
      </c>
      <c r="N29" s="56"/>
      <c r="O29" s="56"/>
      <c r="P29" s="56">
        <v>1</v>
      </c>
      <c r="Q29" s="56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ht="31.2" x14ac:dyDescent="0.3">
      <c r="A30" s="3">
        <v>17</v>
      </c>
      <c r="B30" s="132" t="s">
        <v>1419</v>
      </c>
      <c r="C30" s="3"/>
      <c r="D30" s="3">
        <v>1</v>
      </c>
      <c r="E30" s="3"/>
      <c r="F30" s="56"/>
      <c r="G30" s="56">
        <v>1</v>
      </c>
      <c r="H30" s="56"/>
      <c r="I30" s="56"/>
      <c r="J30" s="56">
        <v>1</v>
      </c>
      <c r="K30" s="56"/>
      <c r="L30" s="56"/>
      <c r="M30" s="56">
        <v>1</v>
      </c>
      <c r="N30" s="56"/>
      <c r="O30" s="56"/>
      <c r="P30" s="56">
        <v>1</v>
      </c>
      <c r="Q30" s="56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ht="31.2" x14ac:dyDescent="0.3">
      <c r="A31" s="3">
        <v>18</v>
      </c>
      <c r="B31" s="132" t="s">
        <v>1420</v>
      </c>
      <c r="C31" s="3"/>
      <c r="D31" s="3">
        <v>1</v>
      </c>
      <c r="E31" s="3"/>
      <c r="F31" s="56"/>
      <c r="G31" s="56">
        <v>1</v>
      </c>
      <c r="H31" s="56"/>
      <c r="I31" s="56"/>
      <c r="J31" s="56">
        <v>1</v>
      </c>
      <c r="K31" s="56"/>
      <c r="L31" s="56"/>
      <c r="M31" s="56">
        <v>1</v>
      </c>
      <c r="N31" s="56"/>
      <c r="O31" s="56"/>
      <c r="P31" s="56">
        <v>1</v>
      </c>
      <c r="Q31" s="56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ht="31.2" x14ac:dyDescent="0.3">
      <c r="A32" s="3">
        <v>19</v>
      </c>
      <c r="B32" s="132" t="s">
        <v>1421</v>
      </c>
      <c r="C32" s="3">
        <v>1</v>
      </c>
      <c r="D32" s="3"/>
      <c r="E32" s="3"/>
      <c r="F32" s="56">
        <v>1</v>
      </c>
      <c r="G32" s="56"/>
      <c r="H32" s="56"/>
      <c r="I32" s="56">
        <v>1</v>
      </c>
      <c r="J32" s="56"/>
      <c r="K32" s="56"/>
      <c r="L32" s="56">
        <v>1</v>
      </c>
      <c r="M32" s="56"/>
      <c r="N32" s="56"/>
      <c r="O32" s="56">
        <v>1</v>
      </c>
      <c r="P32" s="56"/>
      <c r="Q32" s="56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ht="31.2" x14ac:dyDescent="0.3">
      <c r="A33" s="3">
        <v>20</v>
      </c>
      <c r="B33" s="132" t="s">
        <v>1422</v>
      </c>
      <c r="C33" s="3">
        <v>1</v>
      </c>
      <c r="D33" s="3"/>
      <c r="E33" s="3"/>
      <c r="F33" s="56">
        <v>1</v>
      </c>
      <c r="G33" s="56"/>
      <c r="H33" s="56"/>
      <c r="I33" s="56">
        <v>1</v>
      </c>
      <c r="J33" s="56"/>
      <c r="K33" s="56"/>
      <c r="L33" s="56">
        <v>1</v>
      </c>
      <c r="M33" s="56"/>
      <c r="N33" s="56"/>
      <c r="O33" s="56">
        <v>1</v>
      </c>
      <c r="P33" s="56"/>
      <c r="Q33" s="56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ht="31.2" x14ac:dyDescent="0.3">
      <c r="A34" s="3">
        <v>21</v>
      </c>
      <c r="B34" s="132" t="s">
        <v>1423</v>
      </c>
      <c r="C34" s="3"/>
      <c r="D34" s="3">
        <v>1</v>
      </c>
      <c r="E34" s="3"/>
      <c r="F34" s="56"/>
      <c r="G34" s="56">
        <v>1</v>
      </c>
      <c r="H34" s="56"/>
      <c r="I34" s="56"/>
      <c r="J34" s="56">
        <v>1</v>
      </c>
      <c r="K34" s="56"/>
      <c r="L34" s="56"/>
      <c r="M34" s="56">
        <v>1</v>
      </c>
      <c r="N34" s="56"/>
      <c r="O34" s="56"/>
      <c r="P34" s="56">
        <v>1</v>
      </c>
      <c r="Q34" s="56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</row>
    <row r="35" spans="1:200" x14ac:dyDescent="0.3">
      <c r="A35" s="3">
        <v>22</v>
      </c>
      <c r="B35" s="132" t="s">
        <v>1424</v>
      </c>
      <c r="C35" s="3"/>
      <c r="D35" s="3">
        <v>1</v>
      </c>
      <c r="E35" s="3"/>
      <c r="F35" s="56"/>
      <c r="G35" s="56">
        <v>1</v>
      </c>
      <c r="H35" s="56"/>
      <c r="I35" s="56"/>
      <c r="J35" s="56">
        <v>1</v>
      </c>
      <c r="K35" s="56"/>
      <c r="L35" s="56"/>
      <c r="M35" s="56">
        <v>1</v>
      </c>
      <c r="N35" s="56"/>
      <c r="O35" s="56"/>
      <c r="P35" s="56">
        <v>1</v>
      </c>
      <c r="Q35" s="56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</row>
    <row r="36" spans="1:200" ht="31.2" x14ac:dyDescent="0.3">
      <c r="A36" s="3">
        <v>23</v>
      </c>
      <c r="B36" s="132" t="s">
        <v>1425</v>
      </c>
      <c r="C36" s="3"/>
      <c r="D36" s="3">
        <v>1</v>
      </c>
      <c r="E36" s="3"/>
      <c r="F36" s="56"/>
      <c r="G36" s="56">
        <v>1</v>
      </c>
      <c r="H36" s="56"/>
      <c r="I36" s="56"/>
      <c r="J36" s="56">
        <v>1</v>
      </c>
      <c r="K36" s="56"/>
      <c r="L36" s="56"/>
      <c r="M36" s="56">
        <v>1</v>
      </c>
      <c r="N36" s="56"/>
      <c r="O36" s="56"/>
      <c r="P36" s="56">
        <v>1</v>
      </c>
      <c r="Q36" s="56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ht="31.2" x14ac:dyDescent="0.3">
      <c r="A37" s="3">
        <v>24</v>
      </c>
      <c r="B37" s="132" t="s">
        <v>1426</v>
      </c>
      <c r="C37" s="3">
        <v>1</v>
      </c>
      <c r="D37" s="3"/>
      <c r="E37" s="3"/>
      <c r="F37" s="56">
        <v>1</v>
      </c>
      <c r="G37" s="56"/>
      <c r="H37" s="56"/>
      <c r="I37" s="56">
        <v>1</v>
      </c>
      <c r="J37" s="56"/>
      <c r="K37" s="56"/>
      <c r="L37" s="56">
        <v>1</v>
      </c>
      <c r="M37" s="56"/>
      <c r="N37" s="56"/>
      <c r="O37" s="56">
        <v>1</v>
      </c>
      <c r="P37" s="56"/>
      <c r="Q37" s="56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ht="31.2" x14ac:dyDescent="0.3">
      <c r="A38" s="56">
        <v>25</v>
      </c>
      <c r="B38" s="132" t="s">
        <v>1427</v>
      </c>
      <c r="C38" s="56"/>
      <c r="D38" s="56">
        <v>1</v>
      </c>
      <c r="E38" s="56"/>
      <c r="F38" s="56"/>
      <c r="G38" s="56">
        <v>1</v>
      </c>
      <c r="H38" s="56"/>
      <c r="I38" s="56"/>
      <c r="J38" s="56">
        <v>1</v>
      </c>
      <c r="K38" s="56"/>
      <c r="L38" s="56"/>
      <c r="M38" s="56">
        <v>1</v>
      </c>
      <c r="N38" s="56"/>
      <c r="O38" s="56"/>
      <c r="P38" s="56">
        <v>1</v>
      </c>
      <c r="Q38" s="56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00" ht="31.2" x14ac:dyDescent="0.3">
      <c r="A39" s="56">
        <v>26</v>
      </c>
      <c r="B39" s="132" t="s">
        <v>1428</v>
      </c>
      <c r="C39" s="56">
        <v>1</v>
      </c>
      <c r="D39" s="56"/>
      <c r="E39" s="56"/>
      <c r="F39" s="56">
        <v>1</v>
      </c>
      <c r="G39" s="56"/>
      <c r="H39" s="56"/>
      <c r="I39" s="56">
        <v>1</v>
      </c>
      <c r="J39" s="56"/>
      <c r="K39" s="56"/>
      <c r="L39" s="56">
        <v>1</v>
      </c>
      <c r="M39" s="56"/>
      <c r="N39" s="56"/>
      <c r="O39" s="56">
        <v>1</v>
      </c>
      <c r="P39" s="56"/>
      <c r="Q39" s="56"/>
      <c r="R39" s="4">
        <v>1</v>
      </c>
      <c r="S39" s="4"/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00" ht="31.2" x14ac:dyDescent="0.3">
      <c r="A40" s="56">
        <v>27</v>
      </c>
      <c r="B40" s="132" t="s">
        <v>1429</v>
      </c>
      <c r="C40" s="56"/>
      <c r="D40" s="56">
        <v>1</v>
      </c>
      <c r="E40" s="56"/>
      <c r="F40" s="56"/>
      <c r="G40" s="56">
        <v>1</v>
      </c>
      <c r="H40" s="56"/>
      <c r="I40" s="56"/>
      <c r="J40" s="56">
        <v>1</v>
      </c>
      <c r="K40" s="56"/>
      <c r="L40" s="56"/>
      <c r="M40" s="56">
        <v>1</v>
      </c>
      <c r="N40" s="56"/>
      <c r="O40" s="56"/>
      <c r="P40" s="56">
        <v>1</v>
      </c>
      <c r="Q40" s="56"/>
      <c r="R40" s="4">
        <v>1</v>
      </c>
      <c r="S40" s="4"/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</row>
    <row r="41" spans="1:200" ht="31.2" x14ac:dyDescent="0.3">
      <c r="A41" s="56">
        <v>28</v>
      </c>
      <c r="B41" s="132" t="s">
        <v>1430</v>
      </c>
      <c r="C41" s="56"/>
      <c r="D41" s="56">
        <v>1</v>
      </c>
      <c r="E41" s="56"/>
      <c r="F41" s="56"/>
      <c r="G41" s="56">
        <v>1</v>
      </c>
      <c r="H41" s="56"/>
      <c r="I41" s="56"/>
      <c r="J41" s="56">
        <v>1</v>
      </c>
      <c r="K41" s="56"/>
      <c r="L41" s="56"/>
      <c r="M41" s="56">
        <v>1</v>
      </c>
      <c r="N41" s="56"/>
      <c r="O41" s="56"/>
      <c r="P41" s="56">
        <v>1</v>
      </c>
      <c r="Q41" s="56"/>
      <c r="R41" s="4">
        <v>1</v>
      </c>
      <c r="S41" s="4"/>
      <c r="T41" s="4"/>
      <c r="U41" s="4"/>
      <c r="V41" s="4">
        <v>1</v>
      </c>
      <c r="W41" s="4"/>
      <c r="X41" s="4"/>
      <c r="Y41" s="4">
        <v>1</v>
      </c>
      <c r="Z41" s="4"/>
      <c r="AA41" s="4"/>
      <c r="AB41" s="4">
        <v>1</v>
      </c>
      <c r="AC41" s="4"/>
      <c r="AD41" s="4"/>
      <c r="AE41" s="4">
        <v>1</v>
      </c>
      <c r="AF41" s="4"/>
      <c r="AG41" s="4"/>
      <c r="AH41" s="4">
        <v>1</v>
      </c>
      <c r="AI41" s="4"/>
      <c r="AJ41" s="4"/>
      <c r="AK41" s="4">
        <v>1</v>
      </c>
      <c r="AL41" s="4"/>
      <c r="AM41" s="4"/>
      <c r="AN41" s="4">
        <v>1</v>
      </c>
      <c r="AO41" s="4"/>
      <c r="AP41" s="4"/>
      <c r="AQ41" s="4">
        <v>1</v>
      </c>
      <c r="AR41" s="4"/>
      <c r="AS41" s="4"/>
      <c r="AT41" s="4">
        <v>1</v>
      </c>
      <c r="AU41" s="4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/>
      <c r="BI41" s="4">
        <v>1</v>
      </c>
      <c r="BJ41" s="4"/>
      <c r="BK41" s="4"/>
      <c r="BL41" s="4">
        <v>1</v>
      </c>
      <c r="BM41" s="4"/>
      <c r="BN41" s="4"/>
      <c r="BO41" s="4">
        <v>1</v>
      </c>
      <c r="BP41" s="4"/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/>
      <c r="CA41" s="4">
        <v>1</v>
      </c>
      <c r="CB41" s="4"/>
      <c r="CC41" s="4"/>
      <c r="CD41" s="4">
        <v>1</v>
      </c>
      <c r="CE41" s="4"/>
      <c r="CF41" s="4"/>
      <c r="CG41" s="4">
        <v>1</v>
      </c>
      <c r="CH41" s="4"/>
      <c r="CI41" s="4"/>
      <c r="CJ41" s="4">
        <v>1</v>
      </c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>
        <v>1</v>
      </c>
      <c r="CW41" s="4"/>
      <c r="CX41" s="4"/>
      <c r="CY41" s="4">
        <v>1</v>
      </c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4"/>
      <c r="DT41" s="4">
        <v>1</v>
      </c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/>
      <c r="EX41" s="4">
        <v>1</v>
      </c>
      <c r="EY41" s="4"/>
      <c r="EZ41" s="4"/>
      <c r="FA41" s="4">
        <v>1</v>
      </c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>
        <v>1</v>
      </c>
      <c r="FZ41" s="4"/>
      <c r="GA41" s="4"/>
      <c r="GB41" s="4">
        <v>1</v>
      </c>
      <c r="GC41" s="4"/>
      <c r="GD41" s="4"/>
      <c r="GE41" s="4">
        <v>1</v>
      </c>
      <c r="GF41" s="4"/>
      <c r="GG41" s="4"/>
      <c r="GH41" s="4">
        <v>1</v>
      </c>
      <c r="GI41" s="4"/>
      <c r="GJ41" s="4"/>
      <c r="GK41" s="4">
        <v>1</v>
      </c>
      <c r="GL41" s="4"/>
      <c r="GM41" s="4"/>
      <c r="GN41" s="4">
        <v>1</v>
      </c>
      <c r="GO41" s="4"/>
      <c r="GP41" s="4"/>
      <c r="GQ41" s="4">
        <v>1</v>
      </c>
      <c r="GR41" s="4"/>
    </row>
    <row r="42" spans="1:200" ht="31.2" x14ac:dyDescent="0.3">
      <c r="A42" s="56">
        <v>29</v>
      </c>
      <c r="B42" s="132" t="s">
        <v>1431</v>
      </c>
      <c r="C42" s="56"/>
      <c r="D42" s="56">
        <v>1</v>
      </c>
      <c r="E42" s="56"/>
      <c r="F42" s="56"/>
      <c r="G42" s="56">
        <v>1</v>
      </c>
      <c r="H42" s="56"/>
      <c r="I42" s="56"/>
      <c r="J42" s="56">
        <v>1</v>
      </c>
      <c r="K42" s="56"/>
      <c r="L42" s="56"/>
      <c r="M42" s="56">
        <v>1</v>
      </c>
      <c r="N42" s="56"/>
      <c r="O42" s="56"/>
      <c r="P42" s="56">
        <v>1</v>
      </c>
      <c r="Q42" s="56"/>
      <c r="R42" s="4"/>
      <c r="S42" s="4">
        <v>1</v>
      </c>
      <c r="T42" s="4"/>
      <c r="U42" s="4"/>
      <c r="V42" s="4">
        <v>1</v>
      </c>
      <c r="W42" s="4"/>
      <c r="X42" s="4"/>
      <c r="Y42" s="4">
        <v>1</v>
      </c>
      <c r="Z42" s="4"/>
      <c r="AA42" s="4"/>
      <c r="AB42" s="4">
        <v>1</v>
      </c>
      <c r="AC42" s="4"/>
      <c r="AD42" s="4"/>
      <c r="AE42" s="4">
        <v>1</v>
      </c>
      <c r="AF42" s="4"/>
      <c r="AG42" s="4"/>
      <c r="AH42" s="4">
        <v>1</v>
      </c>
      <c r="AI42" s="4"/>
      <c r="AJ42" s="4"/>
      <c r="AK42" s="4">
        <v>1</v>
      </c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>
        <v>1</v>
      </c>
      <c r="AU42" s="4"/>
      <c r="AV42" s="4"/>
      <c r="AW42" s="4">
        <v>1</v>
      </c>
      <c r="AX42" s="4"/>
      <c r="AY42" s="4"/>
      <c r="AZ42" s="4">
        <v>1</v>
      </c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>
        <v>1</v>
      </c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4"/>
      <c r="BX42" s="4">
        <v>1</v>
      </c>
      <c r="BY42" s="4"/>
      <c r="BZ42" s="4"/>
      <c r="CA42" s="4">
        <v>1</v>
      </c>
      <c r="CB42" s="4"/>
      <c r="CC42" s="4"/>
      <c r="CD42" s="4">
        <v>1</v>
      </c>
      <c r="CE42" s="4"/>
      <c r="CF42" s="4"/>
      <c r="CG42" s="4">
        <v>1</v>
      </c>
      <c r="CH42" s="4"/>
      <c r="CI42" s="4"/>
      <c r="CJ42" s="4">
        <v>1</v>
      </c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>
        <v>1</v>
      </c>
      <c r="CT42" s="4"/>
      <c r="CU42" s="4"/>
      <c r="CV42" s="4">
        <v>1</v>
      </c>
      <c r="CW42" s="4"/>
      <c r="CX42" s="4"/>
      <c r="CY42" s="4">
        <v>1</v>
      </c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/>
      <c r="DK42" s="4">
        <v>1</v>
      </c>
      <c r="DL42" s="4"/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/>
      <c r="DW42" s="4">
        <v>1</v>
      </c>
      <c r="DX42" s="4"/>
      <c r="DY42" s="4"/>
      <c r="DZ42" s="4">
        <v>1</v>
      </c>
      <c r="EA42" s="4"/>
      <c r="EB42" s="4"/>
      <c r="EC42" s="4">
        <v>1</v>
      </c>
      <c r="ED42" s="4"/>
      <c r="EE42" s="4"/>
      <c r="EF42" s="4">
        <v>1</v>
      </c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>
        <v>1</v>
      </c>
      <c r="EV42" s="4"/>
      <c r="EW42" s="4"/>
      <c r="EX42" s="4">
        <v>1</v>
      </c>
      <c r="EY42" s="4"/>
      <c r="EZ42" s="4"/>
      <c r="FA42" s="4">
        <v>1</v>
      </c>
      <c r="FB42" s="4"/>
      <c r="FC42" s="4"/>
      <c r="FD42" s="4">
        <v>1</v>
      </c>
      <c r="FE42" s="4"/>
      <c r="FF42" s="4"/>
      <c r="FG42" s="4">
        <v>1</v>
      </c>
      <c r="FH42" s="4"/>
      <c r="FI42" s="4"/>
      <c r="FJ42" s="4">
        <v>1</v>
      </c>
      <c r="FK42" s="4"/>
      <c r="FL42" s="4"/>
      <c r="FM42" s="4">
        <v>1</v>
      </c>
      <c r="FN42" s="4"/>
      <c r="FO42" s="4"/>
      <c r="FP42" s="4">
        <v>1</v>
      </c>
      <c r="FQ42" s="4"/>
      <c r="FR42" s="4"/>
      <c r="FS42" s="4">
        <v>1</v>
      </c>
      <c r="FT42" s="4"/>
      <c r="FU42" s="4"/>
      <c r="FV42" s="4">
        <v>1</v>
      </c>
      <c r="FW42" s="4"/>
      <c r="FX42" s="4"/>
      <c r="FY42" s="4">
        <v>1</v>
      </c>
      <c r="FZ42" s="4"/>
      <c r="GA42" s="4"/>
      <c r="GB42" s="4">
        <v>1</v>
      </c>
      <c r="GC42" s="4"/>
      <c r="GD42" s="4"/>
      <c r="GE42" s="4">
        <v>1</v>
      </c>
      <c r="GF42" s="4"/>
      <c r="GG42" s="4"/>
      <c r="GH42" s="4">
        <v>1</v>
      </c>
      <c r="GI42" s="4"/>
      <c r="GJ42" s="4"/>
      <c r="GK42" s="4">
        <v>1</v>
      </c>
      <c r="GL42" s="4"/>
      <c r="GM42" s="4"/>
      <c r="GN42" s="4">
        <v>1</v>
      </c>
      <c r="GO42" s="4"/>
      <c r="GP42" s="4"/>
      <c r="GQ42" s="4">
        <v>1</v>
      </c>
      <c r="GR42" s="4"/>
    </row>
    <row r="43" spans="1:200" ht="14.4" x14ac:dyDescent="0.3">
      <c r="A43" s="101" t="s">
        <v>171</v>
      </c>
      <c r="B43" s="102"/>
      <c r="C43" s="52">
        <f>SUM(C14:C42)</f>
        <v>7</v>
      </c>
      <c r="D43" s="52">
        <f>SUM(D14:D42)</f>
        <v>22</v>
      </c>
      <c r="E43" s="52">
        <f>SUM(E14:E42)</f>
        <v>0</v>
      </c>
      <c r="F43" s="52">
        <f>SUM(F14:F42)</f>
        <v>7</v>
      </c>
      <c r="G43" s="52">
        <f>SUM(G14:G42)</f>
        <v>22</v>
      </c>
      <c r="H43" s="52">
        <f>SUM(H14:H42)</f>
        <v>0</v>
      </c>
      <c r="I43" s="52">
        <f>SUM(I14:I42)</f>
        <v>7</v>
      </c>
      <c r="J43" s="52">
        <f>SUM(J14:J42)</f>
        <v>22</v>
      </c>
      <c r="K43" s="52">
        <f>SUM(K14:K42)</f>
        <v>0</v>
      </c>
      <c r="L43" s="52">
        <f>SUM(L14:L42)</f>
        <v>7</v>
      </c>
      <c r="M43" s="52">
        <f>SUM(M14:M42)</f>
        <v>22</v>
      </c>
      <c r="N43" s="52">
        <f>SUM(N14:N42)</f>
        <v>0</v>
      </c>
      <c r="O43" s="52">
        <f>SUM(O14:O42)</f>
        <v>7</v>
      </c>
      <c r="P43" s="52">
        <f>SUM(P14:P42)</f>
        <v>22</v>
      </c>
      <c r="Q43" s="52">
        <f>SUM(Q14:Q42)</f>
        <v>0</v>
      </c>
      <c r="R43" s="52">
        <f>SUM(R14:R42)</f>
        <v>20</v>
      </c>
      <c r="S43" s="52">
        <f>SUM(S14:S42)</f>
        <v>9</v>
      </c>
      <c r="T43" s="52">
        <f>SUM(T14:T42)</f>
        <v>0</v>
      </c>
      <c r="U43" s="52">
        <f>SUM(U14:U42)</f>
        <v>4</v>
      </c>
      <c r="V43" s="52">
        <f>SUM(V14:V42)</f>
        <v>25</v>
      </c>
      <c r="W43" s="52">
        <f>SUM(W14:W42)</f>
        <v>0</v>
      </c>
      <c r="X43" s="52">
        <f>SUM(X14:X42)</f>
        <v>4</v>
      </c>
      <c r="Y43" s="52">
        <f>SUM(Y14:Y42)</f>
        <v>25</v>
      </c>
      <c r="Z43" s="52">
        <f>SUM(Z14:Z42)</f>
        <v>0</v>
      </c>
      <c r="AA43" s="52">
        <f>SUM(AA14:AA42)</f>
        <v>4</v>
      </c>
      <c r="AB43" s="52">
        <f>SUM(AB14:AB42)</f>
        <v>25</v>
      </c>
      <c r="AC43" s="52">
        <f>SUM(AC14:AC42)</f>
        <v>0</v>
      </c>
      <c r="AD43" s="52">
        <f>SUM(AD14:AD42)</f>
        <v>4</v>
      </c>
      <c r="AE43" s="52">
        <f>SUM(AE14:AE42)</f>
        <v>25</v>
      </c>
      <c r="AF43" s="52">
        <f>SUM(AF14:AF42)</f>
        <v>0</v>
      </c>
      <c r="AG43" s="52">
        <f>SUM(AG14:AG42)</f>
        <v>4</v>
      </c>
      <c r="AH43" s="52">
        <f>SUM(AH14:AH42)</f>
        <v>25</v>
      </c>
      <c r="AI43" s="52">
        <f>SUM(AI14:AI42)</f>
        <v>0</v>
      </c>
      <c r="AJ43" s="52">
        <f>SUM(AJ14:AJ42)</f>
        <v>4</v>
      </c>
      <c r="AK43" s="52">
        <f>SUM(AK14:AK42)</f>
        <v>25</v>
      </c>
      <c r="AL43" s="52">
        <f>SUM(AL14:AL42)</f>
        <v>0</v>
      </c>
      <c r="AM43" s="52">
        <f>SUM(AM14:AM42)</f>
        <v>4</v>
      </c>
      <c r="AN43" s="52">
        <f>SUM(AN14:AN42)</f>
        <v>25</v>
      </c>
      <c r="AO43" s="52">
        <f>SUM(AO14:AO42)</f>
        <v>0</v>
      </c>
      <c r="AP43" s="52">
        <f>SUM(AP14:AP42)</f>
        <v>4</v>
      </c>
      <c r="AQ43" s="52">
        <f>SUM(AQ14:AQ42)</f>
        <v>25</v>
      </c>
      <c r="AR43" s="52">
        <f>SUM(AR14:AR42)</f>
        <v>0</v>
      </c>
      <c r="AS43" s="52">
        <f>SUM(AS14:AS42)</f>
        <v>4</v>
      </c>
      <c r="AT43" s="52">
        <f>SUM(AT14:AT42)</f>
        <v>25</v>
      </c>
      <c r="AU43" s="52">
        <f>SUM(AU14:AU42)</f>
        <v>0</v>
      </c>
      <c r="AV43" s="52">
        <f>SUM(AV14:AV42)</f>
        <v>4</v>
      </c>
      <c r="AW43" s="52">
        <f>SUM(AW14:AW42)</f>
        <v>25</v>
      </c>
      <c r="AX43" s="52">
        <f>SUM(AX14:AX42)</f>
        <v>0</v>
      </c>
      <c r="AY43" s="52">
        <f>SUM(AY14:AY42)</f>
        <v>4</v>
      </c>
      <c r="AZ43" s="52">
        <f>SUM(AZ14:AZ42)</f>
        <v>25</v>
      </c>
      <c r="BA43" s="52">
        <f>SUM(BA14:BA42)</f>
        <v>0</v>
      </c>
      <c r="BB43" s="52">
        <f>SUM(BB14:BB42)</f>
        <v>4</v>
      </c>
      <c r="BC43" s="52">
        <f>SUM(BC14:BC42)</f>
        <v>25</v>
      </c>
      <c r="BD43" s="52">
        <f>SUM(BD14:BD42)</f>
        <v>0</v>
      </c>
      <c r="BE43" s="52">
        <f>SUM(BE14:BE42)</f>
        <v>4</v>
      </c>
      <c r="BF43" s="52">
        <f>SUM(BF14:BF42)</f>
        <v>25</v>
      </c>
      <c r="BG43" s="52">
        <f>SUM(BG14:BG42)</f>
        <v>0</v>
      </c>
      <c r="BH43" s="52">
        <f>SUM(BH14:BH42)</f>
        <v>11</v>
      </c>
      <c r="BI43" s="52">
        <f>SUM(BI14:BI42)</f>
        <v>18</v>
      </c>
      <c r="BJ43" s="52">
        <f>SUM(BJ14:BJ42)</f>
        <v>0</v>
      </c>
      <c r="BK43" s="52">
        <f>SUM(BK14:BK42)</f>
        <v>11</v>
      </c>
      <c r="BL43" s="52">
        <f>SUM(BL14:BL42)</f>
        <v>18</v>
      </c>
      <c r="BM43" s="52">
        <f>SUM(BM14:BM42)</f>
        <v>0</v>
      </c>
      <c r="BN43" s="52">
        <f>SUM(BN14:BN42)</f>
        <v>11</v>
      </c>
      <c r="BO43" s="52">
        <f>SUM(BO14:BO42)</f>
        <v>18</v>
      </c>
      <c r="BP43" s="52">
        <f>SUM(BP14:BP42)</f>
        <v>0</v>
      </c>
      <c r="BQ43" s="52">
        <f>SUM(BQ14:BQ42)</f>
        <v>11</v>
      </c>
      <c r="BR43" s="52">
        <f>SUM(BR14:BR42)</f>
        <v>18</v>
      </c>
      <c r="BS43" s="52">
        <f>SUM(BS14:BS42)</f>
        <v>0</v>
      </c>
      <c r="BT43" s="52">
        <f>SUM(BT14:BT42)</f>
        <v>11</v>
      </c>
      <c r="BU43" s="52">
        <f>SUM(BU14:BU42)</f>
        <v>18</v>
      </c>
      <c r="BV43" s="52">
        <f>SUM(BV14:BV42)</f>
        <v>0</v>
      </c>
      <c r="BW43" s="52">
        <f>SUM(BW14:BW42)</f>
        <v>11</v>
      </c>
      <c r="BX43" s="52">
        <f>SUM(BX14:BX42)</f>
        <v>18</v>
      </c>
      <c r="BY43" s="52">
        <f>SUM(BY14:BY42)</f>
        <v>0</v>
      </c>
      <c r="BZ43" s="52">
        <f>SUM(BZ14:BZ42)</f>
        <v>11</v>
      </c>
      <c r="CA43" s="52">
        <f>SUM(CA14:CA42)</f>
        <v>18</v>
      </c>
      <c r="CB43" s="52">
        <f>SUM(CB14:CB42)</f>
        <v>0</v>
      </c>
      <c r="CC43" s="52">
        <f>SUM(CC14:CC42)</f>
        <v>11</v>
      </c>
      <c r="CD43" s="52">
        <f>SUM(CD14:CD42)</f>
        <v>18</v>
      </c>
      <c r="CE43" s="52">
        <f>SUM(CE14:CE42)</f>
        <v>0</v>
      </c>
      <c r="CF43" s="52">
        <f>SUM(CF14:CF42)</f>
        <v>11</v>
      </c>
      <c r="CG43" s="52">
        <f>SUM(CG14:CG42)</f>
        <v>18</v>
      </c>
      <c r="CH43" s="52">
        <f>SUM(CH14:CH42)</f>
        <v>0</v>
      </c>
      <c r="CI43" s="52">
        <f>SUM(CI14:CI42)</f>
        <v>11</v>
      </c>
      <c r="CJ43" s="52">
        <f>SUM(CJ14:CJ42)</f>
        <v>18</v>
      </c>
      <c r="CK43" s="52">
        <f>SUM(CK14:CK42)</f>
        <v>0</v>
      </c>
      <c r="CL43" s="52">
        <f>SUM(CL14:CL42)</f>
        <v>11</v>
      </c>
      <c r="CM43" s="52">
        <f>SUM(CM14:CM42)</f>
        <v>18</v>
      </c>
      <c r="CN43" s="52">
        <f>SUM(CN14:CN42)</f>
        <v>0</v>
      </c>
      <c r="CO43" s="52">
        <f>SUM(CO14:CO42)</f>
        <v>11</v>
      </c>
      <c r="CP43" s="52">
        <f>SUM(CP14:CP42)</f>
        <v>18</v>
      </c>
      <c r="CQ43" s="52">
        <f>SUM(CQ14:CQ42)</f>
        <v>0</v>
      </c>
      <c r="CR43" s="52">
        <f>SUM(CR14:CR42)</f>
        <v>11</v>
      </c>
      <c r="CS43" s="52">
        <f>SUM(CS14:CS42)</f>
        <v>18</v>
      </c>
      <c r="CT43" s="52">
        <f>SUM(CT14:CT42)</f>
        <v>0</v>
      </c>
      <c r="CU43" s="52">
        <f>SUM(CU14:CU42)</f>
        <v>11</v>
      </c>
      <c r="CV43" s="52">
        <f>SUM(CV14:CV42)</f>
        <v>18</v>
      </c>
      <c r="CW43" s="52">
        <f>SUM(CW14:CW42)</f>
        <v>0</v>
      </c>
      <c r="CX43" s="52">
        <f>SUM(CX14:CX42)</f>
        <v>13</v>
      </c>
      <c r="CY43" s="52">
        <f>SUM(CY14:CY42)</f>
        <v>16</v>
      </c>
      <c r="CZ43" s="52">
        <f>SUM(CZ14:CZ42)</f>
        <v>0</v>
      </c>
      <c r="DA43" s="52">
        <f>SUM(DA14:DA42)</f>
        <v>13</v>
      </c>
      <c r="DB43" s="52">
        <f>SUM(DB14:DB42)</f>
        <v>16</v>
      </c>
      <c r="DC43" s="52">
        <f>SUM(DC14:DC42)</f>
        <v>0</v>
      </c>
      <c r="DD43" s="52">
        <f>SUM(DD14:DD42)</f>
        <v>13</v>
      </c>
      <c r="DE43" s="52">
        <f>SUM(DE14:DE42)</f>
        <v>16</v>
      </c>
      <c r="DF43" s="52">
        <f>SUM(DF14:DF42)</f>
        <v>0</v>
      </c>
      <c r="DG43" s="52">
        <f>SUM(DG14:DG42)</f>
        <v>13</v>
      </c>
      <c r="DH43" s="52">
        <f>SUM(DH14:DH42)</f>
        <v>16</v>
      </c>
      <c r="DI43" s="52">
        <f>SUM(DI14:DI42)</f>
        <v>0</v>
      </c>
      <c r="DJ43" s="52">
        <f>SUM(DJ14:DJ42)</f>
        <v>13</v>
      </c>
      <c r="DK43" s="52">
        <f>SUM(DK14:DK42)</f>
        <v>16</v>
      </c>
      <c r="DL43" s="52">
        <f>SUM(DL14:DL42)</f>
        <v>0</v>
      </c>
      <c r="DM43" s="52">
        <f>SUM(DM14:DM42)</f>
        <v>13</v>
      </c>
      <c r="DN43" s="52">
        <f>SUM(DN14:DN42)</f>
        <v>16</v>
      </c>
      <c r="DO43" s="52">
        <f>SUM(DO14:DO42)</f>
        <v>0</v>
      </c>
      <c r="DP43" s="52">
        <f>SUM(DP14:DP42)</f>
        <v>13</v>
      </c>
      <c r="DQ43" s="52">
        <f>SUM(DQ14:DQ42)</f>
        <v>16</v>
      </c>
      <c r="DR43" s="52">
        <f>SUM(DR14:DR42)</f>
        <v>0</v>
      </c>
      <c r="DS43" s="52">
        <f>SUM(DS14:DS42)</f>
        <v>13</v>
      </c>
      <c r="DT43" s="52">
        <f>SUM(DT14:DT42)</f>
        <v>16</v>
      </c>
      <c r="DU43" s="52">
        <f>SUM(DU14:DU42)</f>
        <v>0</v>
      </c>
      <c r="DV43" s="52">
        <f>SUM(DV14:DV42)</f>
        <v>13</v>
      </c>
      <c r="DW43" s="52">
        <f>SUM(DW14:DW42)</f>
        <v>16</v>
      </c>
      <c r="DX43" s="52">
        <f>SUM(DX14:DX42)</f>
        <v>0</v>
      </c>
      <c r="DY43" s="52">
        <f>SUM(DY14:DY42)</f>
        <v>13</v>
      </c>
      <c r="DZ43" s="52">
        <f>SUM(DZ14:DZ42)</f>
        <v>16</v>
      </c>
      <c r="EA43" s="52">
        <f>SUM(EA14:EA42)</f>
        <v>0</v>
      </c>
      <c r="EB43" s="52">
        <f>SUM(EB14:EB42)</f>
        <v>13</v>
      </c>
      <c r="EC43" s="52">
        <f>SUM(EC14:EC42)</f>
        <v>16</v>
      </c>
      <c r="ED43" s="52">
        <f>SUM(ED14:ED42)</f>
        <v>0</v>
      </c>
      <c r="EE43" s="52">
        <f>SUM(EE14:EE42)</f>
        <v>13</v>
      </c>
      <c r="EF43" s="52">
        <f>SUM(EF14:EF42)</f>
        <v>16</v>
      </c>
      <c r="EG43" s="52">
        <f>SUM(EG14:EG42)</f>
        <v>0</v>
      </c>
      <c r="EH43" s="52">
        <f>SUM(EH14:EH42)</f>
        <v>13</v>
      </c>
      <c r="EI43" s="52">
        <f>SUM(EI14:EI42)</f>
        <v>16</v>
      </c>
      <c r="EJ43" s="52">
        <f>SUM(EJ14:EJ42)</f>
        <v>0</v>
      </c>
      <c r="EK43" s="52">
        <f>SUM(EK14:EK42)</f>
        <v>13</v>
      </c>
      <c r="EL43" s="52">
        <f>SUM(EL14:EL42)</f>
        <v>16</v>
      </c>
      <c r="EM43" s="52">
        <f>SUM(EM14:EM42)</f>
        <v>0</v>
      </c>
      <c r="EN43" s="52">
        <f>SUM(EN14:EN42)</f>
        <v>13</v>
      </c>
      <c r="EO43" s="52">
        <f>SUM(EO14:EO42)</f>
        <v>16</v>
      </c>
      <c r="EP43" s="52">
        <f>SUM(EP14:EP42)</f>
        <v>0</v>
      </c>
      <c r="EQ43" s="52">
        <f>SUM(EQ14:EQ42)</f>
        <v>13</v>
      </c>
      <c r="ER43" s="52">
        <f>SUM(ER14:ER42)</f>
        <v>16</v>
      </c>
      <c r="ES43" s="52">
        <f>SUM(ES14:ES42)</f>
        <v>0</v>
      </c>
      <c r="ET43" s="52">
        <f>SUM(ET14:ET42)</f>
        <v>13</v>
      </c>
      <c r="EU43" s="52">
        <f>SUM(EU14:EU42)</f>
        <v>16</v>
      </c>
      <c r="EV43" s="52">
        <f>SUM(EV14:EV42)</f>
        <v>0</v>
      </c>
      <c r="EW43" s="52">
        <f>SUM(EW14:EW42)</f>
        <v>13</v>
      </c>
      <c r="EX43" s="52">
        <f>SUM(EX14:EX42)</f>
        <v>16</v>
      </c>
      <c r="EY43" s="52">
        <f>SUM(EY14:EY42)</f>
        <v>0</v>
      </c>
      <c r="EZ43" s="52">
        <f>SUM(EZ14:EZ42)</f>
        <v>13</v>
      </c>
      <c r="FA43" s="52">
        <f>SUM(FA14:FA42)</f>
        <v>16</v>
      </c>
      <c r="FB43" s="52">
        <f>SUM(FB14:FB42)</f>
        <v>0</v>
      </c>
      <c r="FC43" s="52">
        <f>SUM(FC14:FC42)</f>
        <v>13</v>
      </c>
      <c r="FD43" s="52">
        <f>SUM(FD14:FD42)</f>
        <v>16</v>
      </c>
      <c r="FE43" s="52">
        <f>SUM(FE14:FE42)</f>
        <v>0</v>
      </c>
      <c r="FF43" s="52">
        <f>SUM(FF14:FF42)</f>
        <v>13</v>
      </c>
      <c r="FG43" s="52">
        <f>SUM(FG14:FG42)</f>
        <v>16</v>
      </c>
      <c r="FH43" s="52">
        <f>SUM(FH14:FH42)</f>
        <v>0</v>
      </c>
      <c r="FI43" s="52">
        <f>SUM(FI14:FI42)</f>
        <v>13</v>
      </c>
      <c r="FJ43" s="52">
        <f>SUM(FJ14:FJ42)</f>
        <v>16</v>
      </c>
      <c r="FK43" s="52">
        <f>SUM(FK14:FK42)</f>
        <v>0</v>
      </c>
      <c r="FL43" s="52">
        <f>SUM(FL14:FL42)</f>
        <v>13</v>
      </c>
      <c r="FM43" s="52">
        <f>SUM(FM14:FM42)</f>
        <v>16</v>
      </c>
      <c r="FN43" s="52">
        <f>SUM(FN14:FN42)</f>
        <v>0</v>
      </c>
      <c r="FO43" s="52">
        <f>SUM(FO14:FO42)</f>
        <v>13</v>
      </c>
      <c r="FP43" s="52">
        <f>SUM(FP14:FP42)</f>
        <v>16</v>
      </c>
      <c r="FQ43" s="52">
        <f>SUM(FQ14:FQ42)</f>
        <v>0</v>
      </c>
      <c r="FR43" s="52">
        <f>SUM(FR14:FR42)</f>
        <v>13</v>
      </c>
      <c r="FS43" s="52">
        <f>SUM(FS14:FS42)</f>
        <v>16</v>
      </c>
      <c r="FT43" s="52">
        <f>SUM(FT14:FT42)</f>
        <v>0</v>
      </c>
      <c r="FU43" s="52">
        <f>SUM(FU14:FU42)</f>
        <v>13</v>
      </c>
      <c r="FV43" s="52">
        <f>SUM(FV14:FV42)</f>
        <v>16</v>
      </c>
      <c r="FW43" s="52">
        <f>SUM(FW14:FW42)</f>
        <v>0</v>
      </c>
      <c r="FX43" s="52">
        <f>SUM(FX14:FX42)</f>
        <v>13</v>
      </c>
      <c r="FY43" s="52">
        <f>SUM(FY14:FY42)</f>
        <v>16</v>
      </c>
      <c r="FZ43" s="52">
        <f>SUM(FZ14:FZ42)</f>
        <v>0</v>
      </c>
      <c r="GA43" s="52">
        <f>SUM(GA14:GA42)</f>
        <v>13</v>
      </c>
      <c r="GB43" s="52">
        <f>SUM(GB14:GB42)</f>
        <v>16</v>
      </c>
      <c r="GC43" s="52">
        <f>SUM(GC14:GC42)</f>
        <v>0</v>
      </c>
      <c r="GD43" s="52">
        <f>SUM(GD14:GD42)</f>
        <v>11</v>
      </c>
      <c r="GE43" s="52">
        <f>SUM(GE14:GE42)</f>
        <v>18</v>
      </c>
      <c r="GF43" s="52">
        <f>SUM(GF14:GF42)</f>
        <v>0</v>
      </c>
      <c r="GG43" s="52">
        <f>SUM(GG14:GG42)</f>
        <v>11</v>
      </c>
      <c r="GH43" s="52">
        <f>SUM(GH14:GH42)</f>
        <v>18</v>
      </c>
      <c r="GI43" s="52">
        <f>SUM(GI14:GI42)</f>
        <v>0</v>
      </c>
      <c r="GJ43" s="52">
        <f>SUM(GJ14:GJ42)</f>
        <v>11</v>
      </c>
      <c r="GK43" s="52">
        <f>SUM(GK14:GK42)</f>
        <v>18</v>
      </c>
      <c r="GL43" s="52">
        <f>SUM(GL14:GL42)</f>
        <v>0</v>
      </c>
      <c r="GM43" s="52">
        <f>SUM(GM14:GM42)</f>
        <v>11</v>
      </c>
      <c r="GN43" s="52">
        <f>SUM(GN14:GN42)</f>
        <v>18</v>
      </c>
      <c r="GO43" s="52">
        <f>SUM(GO14:GO42)</f>
        <v>0</v>
      </c>
      <c r="GP43" s="52">
        <f>SUM(GP14:GP42)</f>
        <v>11</v>
      </c>
      <c r="GQ43" s="52">
        <f>SUM(GQ14:GQ42)</f>
        <v>18</v>
      </c>
      <c r="GR43" s="52">
        <f>SUM(GR14:GR42)</f>
        <v>0</v>
      </c>
    </row>
    <row r="44" spans="1:200" ht="37.5" customHeight="1" x14ac:dyDescent="0.3">
      <c r="A44" s="103" t="s">
        <v>793</v>
      </c>
      <c r="B44" s="104"/>
      <c r="C44" s="10">
        <f>C43/29%</f>
        <v>24.137931034482762</v>
      </c>
      <c r="D44" s="10">
        <f t="shared" ref="D44:BO44" si="0">D43/29%</f>
        <v>75.862068965517253</v>
      </c>
      <c r="E44" s="10">
        <f t="shared" si="0"/>
        <v>0</v>
      </c>
      <c r="F44" s="10">
        <f t="shared" si="0"/>
        <v>24.137931034482762</v>
      </c>
      <c r="G44" s="10">
        <f t="shared" si="0"/>
        <v>75.862068965517253</v>
      </c>
      <c r="H44" s="10">
        <f t="shared" si="0"/>
        <v>0</v>
      </c>
      <c r="I44" s="10">
        <f t="shared" si="0"/>
        <v>24.137931034482762</v>
      </c>
      <c r="J44" s="10">
        <f t="shared" si="0"/>
        <v>75.862068965517253</v>
      </c>
      <c r="K44" s="10">
        <f t="shared" si="0"/>
        <v>0</v>
      </c>
      <c r="L44" s="10">
        <f t="shared" si="0"/>
        <v>24.137931034482762</v>
      </c>
      <c r="M44" s="10">
        <f t="shared" si="0"/>
        <v>75.862068965517253</v>
      </c>
      <c r="N44" s="10">
        <f t="shared" si="0"/>
        <v>0</v>
      </c>
      <c r="O44" s="10">
        <f t="shared" si="0"/>
        <v>24.137931034482762</v>
      </c>
      <c r="P44" s="10">
        <f t="shared" si="0"/>
        <v>75.862068965517253</v>
      </c>
      <c r="Q44" s="10">
        <f t="shared" si="0"/>
        <v>0</v>
      </c>
      <c r="R44" s="10">
        <f t="shared" si="0"/>
        <v>68.965517241379317</v>
      </c>
      <c r="S44" s="10">
        <f t="shared" si="0"/>
        <v>31.03448275862069</v>
      </c>
      <c r="T44" s="10">
        <f t="shared" si="0"/>
        <v>0</v>
      </c>
      <c r="U44" s="10">
        <f t="shared" si="0"/>
        <v>13.793103448275863</v>
      </c>
      <c r="V44" s="10">
        <f t="shared" si="0"/>
        <v>86.206896551724142</v>
      </c>
      <c r="W44" s="10">
        <f t="shared" si="0"/>
        <v>0</v>
      </c>
      <c r="X44" s="10">
        <f t="shared" si="0"/>
        <v>13.793103448275863</v>
      </c>
      <c r="Y44" s="10">
        <f t="shared" si="0"/>
        <v>86.206896551724142</v>
      </c>
      <c r="Z44" s="10">
        <f t="shared" si="0"/>
        <v>0</v>
      </c>
      <c r="AA44" s="10">
        <f t="shared" si="0"/>
        <v>13.793103448275863</v>
      </c>
      <c r="AB44" s="10">
        <f t="shared" si="0"/>
        <v>86.206896551724142</v>
      </c>
      <c r="AC44" s="10">
        <f t="shared" si="0"/>
        <v>0</v>
      </c>
      <c r="AD44" s="10">
        <f t="shared" si="0"/>
        <v>13.793103448275863</v>
      </c>
      <c r="AE44" s="10">
        <f t="shared" si="0"/>
        <v>86.206896551724142</v>
      </c>
      <c r="AF44" s="10">
        <f t="shared" si="0"/>
        <v>0</v>
      </c>
      <c r="AG44" s="10">
        <f t="shared" si="0"/>
        <v>13.793103448275863</v>
      </c>
      <c r="AH44" s="10">
        <f t="shared" si="0"/>
        <v>86.206896551724142</v>
      </c>
      <c r="AI44" s="10">
        <f t="shared" si="0"/>
        <v>0</v>
      </c>
      <c r="AJ44" s="10">
        <f t="shared" si="0"/>
        <v>13.793103448275863</v>
      </c>
      <c r="AK44" s="10">
        <f t="shared" si="0"/>
        <v>86.206896551724142</v>
      </c>
      <c r="AL44" s="10">
        <f t="shared" si="0"/>
        <v>0</v>
      </c>
      <c r="AM44" s="10">
        <f t="shared" si="0"/>
        <v>13.793103448275863</v>
      </c>
      <c r="AN44" s="10">
        <f t="shared" si="0"/>
        <v>86.206896551724142</v>
      </c>
      <c r="AO44" s="10">
        <f t="shared" si="0"/>
        <v>0</v>
      </c>
      <c r="AP44" s="10">
        <f t="shared" si="0"/>
        <v>13.793103448275863</v>
      </c>
      <c r="AQ44" s="10">
        <f t="shared" si="0"/>
        <v>86.206896551724142</v>
      </c>
      <c r="AR44" s="10">
        <f t="shared" si="0"/>
        <v>0</v>
      </c>
      <c r="AS44" s="10">
        <f t="shared" si="0"/>
        <v>13.793103448275863</v>
      </c>
      <c r="AT44" s="10">
        <f t="shared" si="0"/>
        <v>86.206896551724142</v>
      </c>
      <c r="AU44" s="10">
        <f t="shared" si="0"/>
        <v>0</v>
      </c>
      <c r="AV44" s="10">
        <f t="shared" si="0"/>
        <v>13.793103448275863</v>
      </c>
      <c r="AW44" s="10">
        <f t="shared" si="0"/>
        <v>86.206896551724142</v>
      </c>
      <c r="AX44" s="10">
        <f t="shared" si="0"/>
        <v>0</v>
      </c>
      <c r="AY44" s="10">
        <f t="shared" si="0"/>
        <v>13.793103448275863</v>
      </c>
      <c r="AZ44" s="10">
        <f t="shared" si="0"/>
        <v>86.206896551724142</v>
      </c>
      <c r="BA44" s="10">
        <f t="shared" si="0"/>
        <v>0</v>
      </c>
      <c r="BB44" s="10">
        <f t="shared" si="0"/>
        <v>13.793103448275863</v>
      </c>
      <c r="BC44" s="10">
        <f t="shared" si="0"/>
        <v>86.206896551724142</v>
      </c>
      <c r="BD44" s="10">
        <f t="shared" si="0"/>
        <v>0</v>
      </c>
      <c r="BE44" s="10">
        <f t="shared" si="0"/>
        <v>13.793103448275863</v>
      </c>
      <c r="BF44" s="10">
        <f t="shared" si="0"/>
        <v>86.206896551724142</v>
      </c>
      <c r="BG44" s="10">
        <f t="shared" si="0"/>
        <v>0</v>
      </c>
      <c r="BH44" s="10">
        <f t="shared" si="0"/>
        <v>37.931034482758626</v>
      </c>
      <c r="BI44" s="10">
        <f t="shared" si="0"/>
        <v>62.068965517241381</v>
      </c>
      <c r="BJ44" s="10">
        <f t="shared" si="0"/>
        <v>0</v>
      </c>
      <c r="BK44" s="10">
        <f t="shared" si="0"/>
        <v>37.931034482758626</v>
      </c>
      <c r="BL44" s="10">
        <f t="shared" si="0"/>
        <v>62.068965517241381</v>
      </c>
      <c r="BM44" s="10">
        <f t="shared" si="0"/>
        <v>0</v>
      </c>
      <c r="BN44" s="10">
        <f t="shared" si="0"/>
        <v>37.931034482758626</v>
      </c>
      <c r="BO44" s="10">
        <f t="shared" si="0"/>
        <v>62.068965517241381</v>
      </c>
      <c r="BP44" s="10">
        <f t="shared" ref="BP44:EA44" si="1">BP43/29%</f>
        <v>0</v>
      </c>
      <c r="BQ44" s="10">
        <f t="shared" si="1"/>
        <v>37.931034482758626</v>
      </c>
      <c r="BR44" s="10">
        <f t="shared" si="1"/>
        <v>62.068965517241381</v>
      </c>
      <c r="BS44" s="10">
        <f t="shared" si="1"/>
        <v>0</v>
      </c>
      <c r="BT44" s="10">
        <f t="shared" si="1"/>
        <v>37.931034482758626</v>
      </c>
      <c r="BU44" s="10">
        <f t="shared" si="1"/>
        <v>62.068965517241381</v>
      </c>
      <c r="BV44" s="10">
        <f t="shared" si="1"/>
        <v>0</v>
      </c>
      <c r="BW44" s="10">
        <f t="shared" si="1"/>
        <v>37.931034482758626</v>
      </c>
      <c r="BX44" s="10">
        <f t="shared" si="1"/>
        <v>62.068965517241381</v>
      </c>
      <c r="BY44" s="10">
        <f t="shared" si="1"/>
        <v>0</v>
      </c>
      <c r="BZ44" s="10">
        <f t="shared" si="1"/>
        <v>37.931034482758626</v>
      </c>
      <c r="CA44" s="10">
        <f t="shared" si="1"/>
        <v>62.068965517241381</v>
      </c>
      <c r="CB44" s="10">
        <f t="shared" si="1"/>
        <v>0</v>
      </c>
      <c r="CC44" s="10">
        <f t="shared" si="1"/>
        <v>37.931034482758626</v>
      </c>
      <c r="CD44" s="10">
        <f t="shared" si="1"/>
        <v>62.068965517241381</v>
      </c>
      <c r="CE44" s="10">
        <f t="shared" si="1"/>
        <v>0</v>
      </c>
      <c r="CF44" s="10">
        <f t="shared" si="1"/>
        <v>37.931034482758626</v>
      </c>
      <c r="CG44" s="10">
        <f t="shared" si="1"/>
        <v>62.068965517241381</v>
      </c>
      <c r="CH44" s="10">
        <f t="shared" si="1"/>
        <v>0</v>
      </c>
      <c r="CI44" s="10">
        <f t="shared" si="1"/>
        <v>37.931034482758626</v>
      </c>
      <c r="CJ44" s="10">
        <f t="shared" si="1"/>
        <v>62.068965517241381</v>
      </c>
      <c r="CK44" s="10">
        <f t="shared" si="1"/>
        <v>0</v>
      </c>
      <c r="CL44" s="10">
        <f t="shared" si="1"/>
        <v>37.931034482758626</v>
      </c>
      <c r="CM44" s="10">
        <f t="shared" si="1"/>
        <v>62.068965517241381</v>
      </c>
      <c r="CN44" s="10">
        <f t="shared" si="1"/>
        <v>0</v>
      </c>
      <c r="CO44" s="10">
        <f t="shared" si="1"/>
        <v>37.931034482758626</v>
      </c>
      <c r="CP44" s="10">
        <f t="shared" si="1"/>
        <v>62.068965517241381</v>
      </c>
      <c r="CQ44" s="10">
        <f t="shared" si="1"/>
        <v>0</v>
      </c>
      <c r="CR44" s="10">
        <f t="shared" si="1"/>
        <v>37.931034482758626</v>
      </c>
      <c r="CS44" s="10">
        <f t="shared" si="1"/>
        <v>62.068965517241381</v>
      </c>
      <c r="CT44" s="10">
        <f t="shared" si="1"/>
        <v>0</v>
      </c>
      <c r="CU44" s="10">
        <f t="shared" si="1"/>
        <v>37.931034482758626</v>
      </c>
      <c r="CV44" s="10">
        <f t="shared" si="1"/>
        <v>62.068965517241381</v>
      </c>
      <c r="CW44" s="10">
        <f t="shared" si="1"/>
        <v>0</v>
      </c>
      <c r="CX44" s="10">
        <f t="shared" si="1"/>
        <v>44.827586206896555</v>
      </c>
      <c r="CY44" s="10">
        <f t="shared" si="1"/>
        <v>55.172413793103452</v>
      </c>
      <c r="CZ44" s="10">
        <f t="shared" si="1"/>
        <v>0</v>
      </c>
      <c r="DA44" s="10">
        <f t="shared" si="1"/>
        <v>44.827586206896555</v>
      </c>
      <c r="DB44" s="10">
        <f t="shared" si="1"/>
        <v>55.172413793103452</v>
      </c>
      <c r="DC44" s="10">
        <f t="shared" si="1"/>
        <v>0</v>
      </c>
      <c r="DD44" s="10">
        <f t="shared" si="1"/>
        <v>44.827586206896555</v>
      </c>
      <c r="DE44" s="10">
        <f t="shared" si="1"/>
        <v>55.172413793103452</v>
      </c>
      <c r="DF44" s="10">
        <f t="shared" si="1"/>
        <v>0</v>
      </c>
      <c r="DG44" s="10">
        <f t="shared" si="1"/>
        <v>44.827586206896555</v>
      </c>
      <c r="DH44" s="10">
        <f t="shared" si="1"/>
        <v>55.172413793103452</v>
      </c>
      <c r="DI44" s="10">
        <f t="shared" si="1"/>
        <v>0</v>
      </c>
      <c r="DJ44" s="10">
        <f t="shared" si="1"/>
        <v>44.827586206896555</v>
      </c>
      <c r="DK44" s="10">
        <f t="shared" si="1"/>
        <v>55.172413793103452</v>
      </c>
      <c r="DL44" s="10">
        <f t="shared" si="1"/>
        <v>0</v>
      </c>
      <c r="DM44" s="10">
        <f t="shared" si="1"/>
        <v>44.827586206896555</v>
      </c>
      <c r="DN44" s="10">
        <f t="shared" si="1"/>
        <v>55.172413793103452</v>
      </c>
      <c r="DO44" s="10">
        <f t="shared" si="1"/>
        <v>0</v>
      </c>
      <c r="DP44" s="10">
        <f t="shared" si="1"/>
        <v>44.827586206896555</v>
      </c>
      <c r="DQ44" s="10">
        <f t="shared" si="1"/>
        <v>55.172413793103452</v>
      </c>
      <c r="DR44" s="10">
        <f t="shared" si="1"/>
        <v>0</v>
      </c>
      <c r="DS44" s="10">
        <f t="shared" si="1"/>
        <v>44.827586206896555</v>
      </c>
      <c r="DT44" s="10">
        <f t="shared" si="1"/>
        <v>55.172413793103452</v>
      </c>
      <c r="DU44" s="10">
        <f t="shared" si="1"/>
        <v>0</v>
      </c>
      <c r="DV44" s="10">
        <f t="shared" si="1"/>
        <v>44.827586206896555</v>
      </c>
      <c r="DW44" s="10">
        <f t="shared" si="1"/>
        <v>55.172413793103452</v>
      </c>
      <c r="DX44" s="10">
        <f t="shared" si="1"/>
        <v>0</v>
      </c>
      <c r="DY44" s="10">
        <f t="shared" si="1"/>
        <v>44.827586206896555</v>
      </c>
      <c r="DZ44" s="10">
        <f t="shared" si="1"/>
        <v>55.172413793103452</v>
      </c>
      <c r="EA44" s="10">
        <f t="shared" si="1"/>
        <v>0</v>
      </c>
      <c r="EB44" s="10">
        <f t="shared" ref="EB44:GM44" si="2">EB43/29%</f>
        <v>44.827586206896555</v>
      </c>
      <c r="EC44" s="10">
        <f t="shared" si="2"/>
        <v>55.172413793103452</v>
      </c>
      <c r="ED44" s="10">
        <f t="shared" si="2"/>
        <v>0</v>
      </c>
      <c r="EE44" s="10">
        <f t="shared" si="2"/>
        <v>44.827586206896555</v>
      </c>
      <c r="EF44" s="10">
        <f t="shared" si="2"/>
        <v>55.172413793103452</v>
      </c>
      <c r="EG44" s="10">
        <f t="shared" si="2"/>
        <v>0</v>
      </c>
      <c r="EH44" s="10">
        <f t="shared" si="2"/>
        <v>44.827586206896555</v>
      </c>
      <c r="EI44" s="10">
        <f t="shared" si="2"/>
        <v>55.172413793103452</v>
      </c>
      <c r="EJ44" s="10">
        <f t="shared" si="2"/>
        <v>0</v>
      </c>
      <c r="EK44" s="10">
        <f t="shared" si="2"/>
        <v>44.827586206896555</v>
      </c>
      <c r="EL44" s="10">
        <f t="shared" si="2"/>
        <v>55.172413793103452</v>
      </c>
      <c r="EM44" s="10">
        <f t="shared" si="2"/>
        <v>0</v>
      </c>
      <c r="EN44" s="10">
        <f t="shared" si="2"/>
        <v>44.827586206896555</v>
      </c>
      <c r="EO44" s="10">
        <f t="shared" si="2"/>
        <v>55.172413793103452</v>
      </c>
      <c r="EP44" s="10">
        <f t="shared" si="2"/>
        <v>0</v>
      </c>
      <c r="EQ44" s="10">
        <f t="shared" si="2"/>
        <v>44.827586206896555</v>
      </c>
      <c r="ER44" s="10">
        <f t="shared" si="2"/>
        <v>55.172413793103452</v>
      </c>
      <c r="ES44" s="10">
        <f t="shared" si="2"/>
        <v>0</v>
      </c>
      <c r="ET44" s="10">
        <f t="shared" si="2"/>
        <v>44.827586206896555</v>
      </c>
      <c r="EU44" s="10">
        <f t="shared" si="2"/>
        <v>55.172413793103452</v>
      </c>
      <c r="EV44" s="10">
        <f t="shared" si="2"/>
        <v>0</v>
      </c>
      <c r="EW44" s="10">
        <f t="shared" si="2"/>
        <v>44.827586206896555</v>
      </c>
      <c r="EX44" s="10">
        <f t="shared" si="2"/>
        <v>55.172413793103452</v>
      </c>
      <c r="EY44" s="10">
        <f t="shared" si="2"/>
        <v>0</v>
      </c>
      <c r="EZ44" s="10">
        <f t="shared" si="2"/>
        <v>44.827586206896555</v>
      </c>
      <c r="FA44" s="10">
        <f t="shared" si="2"/>
        <v>55.172413793103452</v>
      </c>
      <c r="FB44" s="10">
        <f t="shared" si="2"/>
        <v>0</v>
      </c>
      <c r="FC44" s="10">
        <f t="shared" si="2"/>
        <v>44.827586206896555</v>
      </c>
      <c r="FD44" s="10">
        <f t="shared" si="2"/>
        <v>55.172413793103452</v>
      </c>
      <c r="FE44" s="10">
        <f t="shared" si="2"/>
        <v>0</v>
      </c>
      <c r="FF44" s="10">
        <f t="shared" si="2"/>
        <v>44.827586206896555</v>
      </c>
      <c r="FG44" s="10">
        <f t="shared" si="2"/>
        <v>55.172413793103452</v>
      </c>
      <c r="FH44" s="10">
        <f t="shared" si="2"/>
        <v>0</v>
      </c>
      <c r="FI44" s="10">
        <f t="shared" si="2"/>
        <v>44.827586206896555</v>
      </c>
      <c r="FJ44" s="10">
        <f t="shared" si="2"/>
        <v>55.172413793103452</v>
      </c>
      <c r="FK44" s="10">
        <f t="shared" si="2"/>
        <v>0</v>
      </c>
      <c r="FL44" s="10">
        <f t="shared" si="2"/>
        <v>44.827586206896555</v>
      </c>
      <c r="FM44" s="10">
        <f t="shared" si="2"/>
        <v>55.172413793103452</v>
      </c>
      <c r="FN44" s="10">
        <f t="shared" si="2"/>
        <v>0</v>
      </c>
      <c r="FO44" s="10">
        <f t="shared" si="2"/>
        <v>44.827586206896555</v>
      </c>
      <c r="FP44" s="10">
        <f t="shared" si="2"/>
        <v>55.172413793103452</v>
      </c>
      <c r="FQ44" s="10">
        <f t="shared" si="2"/>
        <v>0</v>
      </c>
      <c r="FR44" s="10">
        <f t="shared" si="2"/>
        <v>44.827586206896555</v>
      </c>
      <c r="FS44" s="10">
        <f t="shared" si="2"/>
        <v>55.172413793103452</v>
      </c>
      <c r="FT44" s="10">
        <f t="shared" si="2"/>
        <v>0</v>
      </c>
      <c r="FU44" s="10">
        <f t="shared" si="2"/>
        <v>44.827586206896555</v>
      </c>
      <c r="FV44" s="10">
        <f t="shared" si="2"/>
        <v>55.172413793103452</v>
      </c>
      <c r="FW44" s="10">
        <f t="shared" si="2"/>
        <v>0</v>
      </c>
      <c r="FX44" s="10">
        <f t="shared" si="2"/>
        <v>44.827586206896555</v>
      </c>
      <c r="FY44" s="10">
        <f t="shared" si="2"/>
        <v>55.172413793103452</v>
      </c>
      <c r="FZ44" s="10">
        <f t="shared" si="2"/>
        <v>0</v>
      </c>
      <c r="GA44" s="10">
        <f t="shared" si="2"/>
        <v>44.827586206896555</v>
      </c>
      <c r="GB44" s="10">
        <f t="shared" si="2"/>
        <v>55.172413793103452</v>
      </c>
      <c r="GC44" s="10">
        <f t="shared" si="2"/>
        <v>0</v>
      </c>
      <c r="GD44" s="10">
        <f t="shared" si="2"/>
        <v>37.931034482758626</v>
      </c>
      <c r="GE44" s="10">
        <f t="shared" si="2"/>
        <v>62.068965517241381</v>
      </c>
      <c r="GF44" s="10">
        <f t="shared" si="2"/>
        <v>0</v>
      </c>
      <c r="GG44" s="10">
        <f t="shared" si="2"/>
        <v>37.931034482758626</v>
      </c>
      <c r="GH44" s="10">
        <f t="shared" si="2"/>
        <v>62.068965517241381</v>
      </c>
      <c r="GI44" s="10">
        <f t="shared" si="2"/>
        <v>0</v>
      </c>
      <c r="GJ44" s="10">
        <f t="shared" si="2"/>
        <v>37.931034482758626</v>
      </c>
      <c r="GK44" s="10">
        <f t="shared" si="2"/>
        <v>62.068965517241381</v>
      </c>
      <c r="GL44" s="10">
        <f t="shared" si="2"/>
        <v>0</v>
      </c>
      <c r="GM44" s="10">
        <f t="shared" si="2"/>
        <v>37.931034482758626</v>
      </c>
      <c r="GN44" s="10">
        <f t="shared" ref="GN44:GR44" si="3">GN43/29%</f>
        <v>62.068965517241381</v>
      </c>
      <c r="GO44" s="10">
        <f t="shared" si="3"/>
        <v>0</v>
      </c>
      <c r="GP44" s="10">
        <f t="shared" si="3"/>
        <v>37.931034482758626</v>
      </c>
      <c r="GQ44" s="10">
        <f t="shared" si="3"/>
        <v>62.068965517241381</v>
      </c>
      <c r="GR44" s="10">
        <f t="shared" si="3"/>
        <v>0</v>
      </c>
    </row>
    <row r="46" spans="1:200" x14ac:dyDescent="0.3">
      <c r="B46" s="133" t="s">
        <v>763</v>
      </c>
    </row>
    <row r="47" spans="1:200" x14ac:dyDescent="0.3">
      <c r="B47" s="19" t="s">
        <v>764</v>
      </c>
      <c r="C47" t="s">
        <v>787</v>
      </c>
      <c r="D47" s="57">
        <f>(C44+F44+I44+L44+O44+R44)/6</f>
        <v>31.609195402298855</v>
      </c>
      <c r="E47">
        <f>D47/100*25</f>
        <v>7.9022988505747138</v>
      </c>
    </row>
    <row r="48" spans="1:200" x14ac:dyDescent="0.3">
      <c r="B48" s="19" t="s">
        <v>766</v>
      </c>
      <c r="C48" t="s">
        <v>787</v>
      </c>
      <c r="D48" s="57">
        <f>(D44+G44+J44+M44+P44+S44)/6</f>
        <v>68.390804597701162</v>
      </c>
      <c r="E48">
        <f t="shared" ref="E48:E49" si="4">D48/100*25</f>
        <v>17.097701149425291</v>
      </c>
    </row>
    <row r="49" spans="2:5" x14ac:dyDescent="0.3">
      <c r="B49" s="19" t="s">
        <v>767</v>
      </c>
      <c r="C49" t="s">
        <v>787</v>
      </c>
      <c r="D49" s="57">
        <f>(E44+H44+K44+N44+Q44+T44)/6</f>
        <v>0</v>
      </c>
      <c r="E49">
        <f t="shared" si="4"/>
        <v>0</v>
      </c>
    </row>
    <row r="50" spans="2:5" x14ac:dyDescent="0.3">
      <c r="D50" s="54">
        <f>SUM(D47:D49)</f>
        <v>100.00000000000001</v>
      </c>
      <c r="E50" s="54">
        <f>SUM(E47:E49)</f>
        <v>25.000000000000004</v>
      </c>
    </row>
    <row r="51" spans="2:5" x14ac:dyDescent="0.3">
      <c r="B51" s="19" t="s">
        <v>764</v>
      </c>
      <c r="C51" t="s">
        <v>788</v>
      </c>
      <c r="D51" s="57">
        <f>(U44+X44+AA44+AD44+AG44+AJ44+AM44+AP44+AS44+AV44+AY44+BB44+BE44+BH44+BK44+BN44+BQ44+BT44)/18</f>
        <v>20.498084291187737</v>
      </c>
      <c r="E51">
        <f>D51/100*25</f>
        <v>5.1245210727969344</v>
      </c>
    </row>
    <row r="52" spans="2:5" x14ac:dyDescent="0.3">
      <c r="B52" s="19" t="s">
        <v>766</v>
      </c>
      <c r="C52" t="s">
        <v>788</v>
      </c>
      <c r="D52" s="57">
        <f>(V44+Y44+AB44+AE44+AH44+AK44+AN44+AQ44+AT44+AW44+AZ44+BC44+BF44+BI44+BL44+BO44+BR44+BU44)/18</f>
        <v>79.501915708812291</v>
      </c>
      <c r="E52">
        <f t="shared" ref="E52:E53" si="5">D52/100*25</f>
        <v>19.875478927203073</v>
      </c>
    </row>
    <row r="53" spans="2:5" x14ac:dyDescent="0.3">
      <c r="B53" s="19" t="s">
        <v>767</v>
      </c>
      <c r="C53" t="s">
        <v>788</v>
      </c>
      <c r="D53" s="57">
        <f>(W44+Z44+AC44+AF44+AI44+AL44+AO44+AR44+AU44+AX44+BA44+BD44+BG44+BJ44+BM44+BP44+BS44+BV44)/18</f>
        <v>0</v>
      </c>
      <c r="E53">
        <f t="shared" si="5"/>
        <v>0</v>
      </c>
    </row>
    <row r="54" spans="2:5" x14ac:dyDescent="0.3">
      <c r="D54" s="54">
        <f>SUM(D51:D53)</f>
        <v>100.00000000000003</v>
      </c>
      <c r="E54" s="54">
        <f>SUM(E51:E53)</f>
        <v>25.000000000000007</v>
      </c>
    </row>
    <row r="55" spans="2:5" x14ac:dyDescent="0.3">
      <c r="B55" s="19" t="s">
        <v>764</v>
      </c>
      <c r="C55" t="s">
        <v>789</v>
      </c>
      <c r="D55" s="57">
        <f>(BW44+BZ44+CC44+CF44+CI44+CL44)/6</f>
        <v>37.931034482758626</v>
      </c>
      <c r="E55" s="33">
        <f>D55/100*25</f>
        <v>9.4827586206896566</v>
      </c>
    </row>
    <row r="56" spans="2:5" x14ac:dyDescent="0.3">
      <c r="B56" s="19" t="s">
        <v>766</v>
      </c>
      <c r="C56" t="s">
        <v>789</v>
      </c>
      <c r="D56" s="57">
        <f>(BX44+CA44+CD44+CG44+CJ44+CM44)/6</f>
        <v>62.068965517241388</v>
      </c>
      <c r="E56" s="33">
        <f t="shared" ref="E56:E57" si="6">D56/100*25</f>
        <v>15.517241379310349</v>
      </c>
    </row>
    <row r="57" spans="2:5" x14ac:dyDescent="0.3">
      <c r="B57" s="19" t="s">
        <v>767</v>
      </c>
      <c r="C57" t="s">
        <v>789</v>
      </c>
      <c r="D57" s="57">
        <f>(BY44+CB44+CE44+CH44+CK44+CN44)/6</f>
        <v>0</v>
      </c>
      <c r="E57" s="33">
        <f t="shared" si="6"/>
        <v>0</v>
      </c>
    </row>
    <row r="58" spans="2:5" x14ac:dyDescent="0.3">
      <c r="D58" s="53">
        <f>SUM(D55:D57)</f>
        <v>100.00000000000001</v>
      </c>
      <c r="E58" s="54">
        <f>SUM(E55:E57)</f>
        <v>25.000000000000007</v>
      </c>
    </row>
    <row r="59" spans="2:5" x14ac:dyDescent="0.3">
      <c r="B59" s="19" t="s">
        <v>764</v>
      </c>
      <c r="C59" t="s">
        <v>790</v>
      </c>
      <c r="D59" s="57">
        <f>(CO44+CR44+CU44+CX44+DA44+DD44+DG44+DJ44+DM44+DP44+DS44+DV44+DY44+EB44+EE44+EH44+EK44+EN44+EQ44+ET44+EW44+EZ44+FC44+FF44+FI44+FL44+FO44+FR44+FU44+FX44)/30</f>
        <v>44.137931034482747</v>
      </c>
      <c r="E59">
        <f>D59/100*25</f>
        <v>11.034482758620687</v>
      </c>
    </row>
    <row r="60" spans="2:5" x14ac:dyDescent="0.3">
      <c r="B60" s="19" t="s">
        <v>766</v>
      </c>
      <c r="C60" t="s">
        <v>790</v>
      </c>
      <c r="D60" s="57">
        <f>(CP44+CS44+CV44+CY44+DB44+DE44+DH44+DK44+DN44+DQ44+DT44+DW44+DZ44+EC44+EF44+EI44+EL44+EO44+ER44+EU44+EX44+FA44+FD44+FG44+FJ44+FM44+FP44+FS44+FV44+FY44)/30</f>
        <v>55.86206896551726</v>
      </c>
      <c r="E60">
        <f t="shared" ref="E60:E61" si="7">D60/100*25</f>
        <v>13.965517241379317</v>
      </c>
    </row>
    <row r="61" spans="2:5" x14ac:dyDescent="0.3">
      <c r="B61" s="19" t="s">
        <v>767</v>
      </c>
      <c r="C61" t="s">
        <v>790</v>
      </c>
      <c r="D61" s="57">
        <f>(CQ44+CT44+CW44+CZ44+DC44+DF44+DI44+DL44+DO44+DR44+DU44+DX44+EA44+ED44+EG44+EJ44+EM44+EP44+ES44+EV44+EY44+FB44+FE44+FH44+FK44+FN44+FQ44+FT44+FW44+FZ44)/30</f>
        <v>0</v>
      </c>
      <c r="E61">
        <f t="shared" si="7"/>
        <v>0</v>
      </c>
    </row>
    <row r="62" spans="2:5" x14ac:dyDescent="0.3">
      <c r="D62" s="54">
        <f>SUM(D59:D61)</f>
        <v>100</v>
      </c>
      <c r="E62" s="54">
        <f>SUM(E59:E61)</f>
        <v>25.000000000000004</v>
      </c>
    </row>
    <row r="63" spans="2:5" x14ac:dyDescent="0.3">
      <c r="B63" s="19" t="s">
        <v>764</v>
      </c>
      <c r="C63" t="s">
        <v>791</v>
      </c>
      <c r="D63" s="57">
        <f>(GA44+GD44+GG44+GJ44+GM44+GP44)/6</f>
        <v>39.080459770114949</v>
      </c>
      <c r="E63">
        <f>D63/100*25</f>
        <v>9.7701149425287372</v>
      </c>
    </row>
    <row r="64" spans="2:5" x14ac:dyDescent="0.3">
      <c r="B64" s="19" t="s">
        <v>766</v>
      </c>
      <c r="C64" t="s">
        <v>791</v>
      </c>
      <c r="D64" s="57">
        <f>(GB44+GE44+GH44+GK44+GN44+GQ44)/6</f>
        <v>60.919540229885065</v>
      </c>
      <c r="E64">
        <f t="shared" ref="E64:E65" si="8">D64/100*25</f>
        <v>15.229885057471265</v>
      </c>
    </row>
    <row r="65" spans="2:5" x14ac:dyDescent="0.3">
      <c r="B65" s="19" t="s">
        <v>767</v>
      </c>
      <c r="C65" t="s">
        <v>791</v>
      </c>
      <c r="D65" s="57">
        <f>(GC44+GF44+GI44+GL44+GO44+GR44)/6</f>
        <v>0</v>
      </c>
      <c r="E65">
        <f t="shared" si="8"/>
        <v>0</v>
      </c>
    </row>
    <row r="66" spans="2:5" x14ac:dyDescent="0.3">
      <c r="D66" s="53">
        <f>SUM(D63:D65)</f>
        <v>100.00000000000001</v>
      </c>
      <c r="E66" s="54">
        <f>SUM(E63:E65)</f>
        <v>25</v>
      </c>
    </row>
  </sheetData>
  <mergeCells count="153">
    <mergeCell ref="B1:J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43:B43"/>
    <mergeCell ref="A44:B44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38" workbookViewId="0">
      <selection activeCell="D59" sqref="D59:D61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800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05" t="s">
        <v>0</v>
      </c>
      <c r="B4" s="105" t="s">
        <v>170</v>
      </c>
      <c r="C4" s="78" t="s">
        <v>414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 t="s">
        <v>321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09" t="s">
        <v>324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107" t="s">
        <v>417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</row>
    <row r="5" spans="1:254" ht="15" customHeight="1" x14ac:dyDescent="0.3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415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82" t="s">
        <v>323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 t="s">
        <v>416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379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08" t="s">
        <v>380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330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12" t="s">
        <v>325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82" t="s">
        <v>331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131" t="s">
        <v>332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12" t="s">
        <v>43</v>
      </c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82" t="s">
        <v>327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4.2" hidden="1" customHeight="1" x14ac:dyDescent="0.3">
      <c r="A6" s="105"/>
      <c r="B6" s="10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16.2" hidden="1" customHeight="1" thickBot="1" x14ac:dyDescent="0.35">
      <c r="A7" s="105"/>
      <c r="B7" s="10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17.399999999999999" hidden="1" customHeight="1" thickBot="1" x14ac:dyDescent="0.35">
      <c r="A8" s="105"/>
      <c r="B8" s="10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ht="18" hidden="1" customHeight="1" thickBot="1" x14ac:dyDescent="0.35">
      <c r="A9" s="105"/>
      <c r="B9" s="10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4" ht="30" hidden="1" customHeight="1" thickBot="1" x14ac:dyDescent="0.35">
      <c r="A10" s="105"/>
      <c r="B10" s="10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4" ht="15.6" x14ac:dyDescent="0.3">
      <c r="A11" s="105"/>
      <c r="B11" s="105"/>
      <c r="C11" s="108" t="s">
        <v>122</v>
      </c>
      <c r="D11" s="108" t="s">
        <v>2</v>
      </c>
      <c r="E11" s="108" t="s">
        <v>3</v>
      </c>
      <c r="F11" s="108" t="s">
        <v>123</v>
      </c>
      <c r="G11" s="108" t="s">
        <v>6</v>
      </c>
      <c r="H11" s="108" t="s">
        <v>7</v>
      </c>
      <c r="I11" s="108" t="s">
        <v>124</v>
      </c>
      <c r="J11" s="108"/>
      <c r="K11" s="108"/>
      <c r="L11" s="108" t="s">
        <v>163</v>
      </c>
      <c r="M11" s="108"/>
      <c r="N11" s="108"/>
      <c r="O11" s="108" t="s">
        <v>125</v>
      </c>
      <c r="P11" s="108"/>
      <c r="Q11" s="108"/>
      <c r="R11" s="108" t="s">
        <v>126</v>
      </c>
      <c r="S11" s="108"/>
      <c r="T11" s="108"/>
      <c r="U11" s="108" t="s">
        <v>127</v>
      </c>
      <c r="V11" s="108"/>
      <c r="W11" s="108"/>
      <c r="X11" s="108" t="s">
        <v>128</v>
      </c>
      <c r="Y11" s="108"/>
      <c r="Z11" s="108"/>
      <c r="AA11" s="108" t="s">
        <v>129</v>
      </c>
      <c r="AB11" s="108"/>
      <c r="AC11" s="108"/>
      <c r="AD11" s="108" t="s">
        <v>1254</v>
      </c>
      <c r="AE11" s="108"/>
      <c r="AF11" s="108"/>
      <c r="AG11" s="108" t="s">
        <v>164</v>
      </c>
      <c r="AH11" s="108"/>
      <c r="AI11" s="108"/>
      <c r="AJ11" s="82" t="s">
        <v>130</v>
      </c>
      <c r="AK11" s="82"/>
      <c r="AL11" s="82"/>
      <c r="AM11" s="82" t="s">
        <v>1263</v>
      </c>
      <c r="AN11" s="82"/>
      <c r="AO11" s="82"/>
      <c r="AP11" s="108" t="s">
        <v>131</v>
      </c>
      <c r="AQ11" s="108"/>
      <c r="AR11" s="108"/>
      <c r="AS11" s="108" t="s">
        <v>132</v>
      </c>
      <c r="AT11" s="108"/>
      <c r="AU11" s="108"/>
      <c r="AV11" s="82" t="s">
        <v>133</v>
      </c>
      <c r="AW11" s="82"/>
      <c r="AX11" s="82"/>
      <c r="AY11" s="108" t="s">
        <v>134</v>
      </c>
      <c r="AZ11" s="108"/>
      <c r="BA11" s="108"/>
      <c r="BB11" s="108" t="s">
        <v>135</v>
      </c>
      <c r="BC11" s="108"/>
      <c r="BD11" s="108"/>
      <c r="BE11" s="108" t="s">
        <v>136</v>
      </c>
      <c r="BF11" s="108"/>
      <c r="BG11" s="108"/>
      <c r="BH11" s="108" t="s">
        <v>137</v>
      </c>
      <c r="BI11" s="108"/>
      <c r="BJ11" s="108"/>
      <c r="BK11" s="108" t="s">
        <v>1269</v>
      </c>
      <c r="BL11" s="108"/>
      <c r="BM11" s="108"/>
      <c r="BN11" s="82" t="s">
        <v>138</v>
      </c>
      <c r="BO11" s="82"/>
      <c r="BP11" s="82"/>
      <c r="BQ11" s="82" t="s">
        <v>139</v>
      </c>
      <c r="BR11" s="82"/>
      <c r="BS11" s="82"/>
      <c r="BT11" s="82" t="s">
        <v>140</v>
      </c>
      <c r="BU11" s="82"/>
      <c r="BV11" s="82"/>
      <c r="BW11" s="82" t="s">
        <v>141</v>
      </c>
      <c r="BX11" s="82"/>
      <c r="BY11" s="82"/>
      <c r="BZ11" s="82" t="s">
        <v>142</v>
      </c>
      <c r="CA11" s="82"/>
      <c r="CB11" s="82"/>
      <c r="CC11" s="82" t="s">
        <v>143</v>
      </c>
      <c r="CD11" s="82"/>
      <c r="CE11" s="82"/>
      <c r="CF11" s="82" t="s">
        <v>144</v>
      </c>
      <c r="CG11" s="82"/>
      <c r="CH11" s="82"/>
      <c r="CI11" s="82" t="s">
        <v>145</v>
      </c>
      <c r="CJ11" s="82"/>
      <c r="CK11" s="82"/>
      <c r="CL11" s="82" t="s">
        <v>146</v>
      </c>
      <c r="CM11" s="82"/>
      <c r="CN11" s="82"/>
      <c r="CO11" s="82" t="s">
        <v>165</v>
      </c>
      <c r="CP11" s="82"/>
      <c r="CQ11" s="82"/>
      <c r="CR11" s="82" t="s">
        <v>147</v>
      </c>
      <c r="CS11" s="82"/>
      <c r="CT11" s="82"/>
      <c r="CU11" s="82" t="s">
        <v>148</v>
      </c>
      <c r="CV11" s="82"/>
      <c r="CW11" s="82"/>
      <c r="CX11" s="82" t="s">
        <v>149</v>
      </c>
      <c r="CY11" s="82"/>
      <c r="CZ11" s="82"/>
      <c r="DA11" s="82" t="s">
        <v>150</v>
      </c>
      <c r="DB11" s="82"/>
      <c r="DC11" s="82"/>
      <c r="DD11" s="82" t="s">
        <v>418</v>
      </c>
      <c r="DE11" s="82"/>
      <c r="DF11" s="82"/>
      <c r="DG11" s="82" t="s">
        <v>419</v>
      </c>
      <c r="DH11" s="82"/>
      <c r="DI11" s="82"/>
      <c r="DJ11" s="82" t="s">
        <v>420</v>
      </c>
      <c r="DK11" s="82"/>
      <c r="DL11" s="82"/>
      <c r="DM11" s="82" t="s">
        <v>421</v>
      </c>
      <c r="DN11" s="82"/>
      <c r="DO11" s="82"/>
      <c r="DP11" s="82" t="s">
        <v>422</v>
      </c>
      <c r="DQ11" s="82"/>
      <c r="DR11" s="82"/>
      <c r="DS11" s="82" t="s">
        <v>423</v>
      </c>
      <c r="DT11" s="82"/>
      <c r="DU11" s="82"/>
      <c r="DV11" s="82" t="s">
        <v>424</v>
      </c>
      <c r="DW11" s="82"/>
      <c r="DX11" s="82"/>
      <c r="DY11" s="82" t="s">
        <v>151</v>
      </c>
      <c r="DZ11" s="82"/>
      <c r="EA11" s="82"/>
      <c r="EB11" s="82" t="s">
        <v>152</v>
      </c>
      <c r="EC11" s="82"/>
      <c r="ED11" s="82"/>
      <c r="EE11" s="82" t="s">
        <v>153</v>
      </c>
      <c r="EF11" s="82"/>
      <c r="EG11" s="82"/>
      <c r="EH11" s="82" t="s">
        <v>166</v>
      </c>
      <c r="EI11" s="82"/>
      <c r="EJ11" s="82"/>
      <c r="EK11" s="82" t="s">
        <v>154</v>
      </c>
      <c r="EL11" s="82"/>
      <c r="EM11" s="82"/>
      <c r="EN11" s="82" t="s">
        <v>155</v>
      </c>
      <c r="EO11" s="82"/>
      <c r="EP11" s="82"/>
      <c r="EQ11" s="82" t="s">
        <v>156</v>
      </c>
      <c r="ER11" s="82"/>
      <c r="ES11" s="82"/>
      <c r="ET11" s="82" t="s">
        <v>157</v>
      </c>
      <c r="EU11" s="82"/>
      <c r="EV11" s="82"/>
      <c r="EW11" s="82" t="s">
        <v>158</v>
      </c>
      <c r="EX11" s="82"/>
      <c r="EY11" s="82"/>
      <c r="EZ11" s="82" t="s">
        <v>159</v>
      </c>
      <c r="FA11" s="82"/>
      <c r="FB11" s="82"/>
      <c r="FC11" s="82" t="s">
        <v>160</v>
      </c>
      <c r="FD11" s="82"/>
      <c r="FE11" s="82"/>
      <c r="FF11" s="82" t="s">
        <v>161</v>
      </c>
      <c r="FG11" s="82"/>
      <c r="FH11" s="82"/>
      <c r="FI11" s="82" t="s">
        <v>162</v>
      </c>
      <c r="FJ11" s="82"/>
      <c r="FK11" s="82"/>
      <c r="FL11" s="82" t="s">
        <v>167</v>
      </c>
      <c r="FM11" s="82"/>
      <c r="FN11" s="82"/>
      <c r="FO11" s="82" t="s">
        <v>168</v>
      </c>
      <c r="FP11" s="82"/>
      <c r="FQ11" s="82"/>
      <c r="FR11" s="82" t="s">
        <v>425</v>
      </c>
      <c r="FS11" s="82"/>
      <c r="FT11" s="82"/>
      <c r="FU11" s="82" t="s">
        <v>426</v>
      </c>
      <c r="FV11" s="82"/>
      <c r="FW11" s="82"/>
      <c r="FX11" s="82" t="s">
        <v>427</v>
      </c>
      <c r="FY11" s="82"/>
      <c r="FZ11" s="82"/>
      <c r="GA11" s="82" t="s">
        <v>428</v>
      </c>
      <c r="GB11" s="82"/>
      <c r="GC11" s="82"/>
      <c r="GD11" s="82" t="s">
        <v>429</v>
      </c>
      <c r="GE11" s="82"/>
      <c r="GF11" s="82"/>
      <c r="GG11" s="82" t="s">
        <v>430</v>
      </c>
      <c r="GH11" s="82"/>
      <c r="GI11" s="82"/>
      <c r="GJ11" s="82" t="s">
        <v>1347</v>
      </c>
      <c r="GK11" s="82"/>
      <c r="GL11" s="82"/>
      <c r="GM11" s="82" t="s">
        <v>1348</v>
      </c>
      <c r="GN11" s="82"/>
      <c r="GO11" s="82"/>
      <c r="GP11" s="82" t="s">
        <v>1350</v>
      </c>
      <c r="GQ11" s="82"/>
      <c r="GR11" s="82"/>
      <c r="GS11" s="82" t="s">
        <v>1354</v>
      </c>
      <c r="GT11" s="82"/>
      <c r="GU11" s="82"/>
      <c r="GV11" s="82" t="s">
        <v>1360</v>
      </c>
      <c r="GW11" s="82"/>
      <c r="GX11" s="82"/>
      <c r="GY11" s="82" t="s">
        <v>1361</v>
      </c>
      <c r="GZ11" s="82"/>
      <c r="HA11" s="82"/>
      <c r="HB11" s="82" t="s">
        <v>1365</v>
      </c>
      <c r="HC11" s="82"/>
      <c r="HD11" s="82"/>
      <c r="HE11" s="82" t="s">
        <v>1366</v>
      </c>
      <c r="HF11" s="82"/>
      <c r="HG11" s="82"/>
      <c r="HH11" s="82" t="s">
        <v>1368</v>
      </c>
      <c r="HI11" s="82"/>
      <c r="HJ11" s="82"/>
      <c r="HK11" s="82" t="s">
        <v>1372</v>
      </c>
      <c r="HL11" s="82"/>
      <c r="HM11" s="82"/>
      <c r="HN11" s="82" t="s">
        <v>1374</v>
      </c>
      <c r="HO11" s="82"/>
      <c r="HP11" s="82"/>
      <c r="HQ11" s="82" t="s">
        <v>1377</v>
      </c>
      <c r="HR11" s="82"/>
      <c r="HS11" s="82"/>
      <c r="HT11" s="82" t="s">
        <v>1382</v>
      </c>
      <c r="HU11" s="82"/>
      <c r="HV11" s="82"/>
      <c r="HW11" s="82" t="s">
        <v>1383</v>
      </c>
      <c r="HX11" s="82"/>
      <c r="HY11" s="82"/>
      <c r="HZ11" s="82" t="s">
        <v>431</v>
      </c>
      <c r="IA11" s="82"/>
      <c r="IB11" s="82"/>
      <c r="IC11" s="82" t="s">
        <v>432</v>
      </c>
      <c r="ID11" s="82"/>
      <c r="IE11" s="82"/>
      <c r="IF11" s="82" t="s">
        <v>433</v>
      </c>
      <c r="IG11" s="82"/>
      <c r="IH11" s="82"/>
      <c r="II11" s="82" t="s">
        <v>434</v>
      </c>
      <c r="IJ11" s="82"/>
      <c r="IK11" s="82"/>
      <c r="IL11" s="82" t="s">
        <v>435</v>
      </c>
      <c r="IM11" s="82"/>
      <c r="IN11" s="82"/>
      <c r="IO11" s="82" t="s">
        <v>436</v>
      </c>
      <c r="IP11" s="82"/>
      <c r="IQ11" s="82"/>
      <c r="IR11" s="82" t="s">
        <v>437</v>
      </c>
      <c r="IS11" s="82"/>
      <c r="IT11" s="82"/>
    </row>
    <row r="12" spans="1:254" ht="91.5" customHeight="1" x14ac:dyDescent="0.3">
      <c r="A12" s="105"/>
      <c r="B12" s="105"/>
      <c r="C12" s="98" t="s">
        <v>1239</v>
      </c>
      <c r="D12" s="98"/>
      <c r="E12" s="98"/>
      <c r="F12" s="93" t="s">
        <v>1242</v>
      </c>
      <c r="G12" s="93"/>
      <c r="H12" s="93"/>
      <c r="I12" s="93" t="s">
        <v>1243</v>
      </c>
      <c r="J12" s="93"/>
      <c r="K12" s="93"/>
      <c r="L12" s="93" t="s">
        <v>1247</v>
      </c>
      <c r="M12" s="93"/>
      <c r="N12" s="93"/>
      <c r="O12" s="93" t="s">
        <v>1248</v>
      </c>
      <c r="P12" s="93"/>
      <c r="Q12" s="93"/>
      <c r="R12" s="93" t="s">
        <v>1249</v>
      </c>
      <c r="S12" s="93"/>
      <c r="T12" s="93"/>
      <c r="U12" s="93" t="s">
        <v>617</v>
      </c>
      <c r="V12" s="93"/>
      <c r="W12" s="93"/>
      <c r="X12" s="93" t="s">
        <v>1401</v>
      </c>
      <c r="Y12" s="93"/>
      <c r="Z12" s="93"/>
      <c r="AA12" s="98" t="s">
        <v>620</v>
      </c>
      <c r="AB12" s="98"/>
      <c r="AC12" s="98"/>
      <c r="AD12" s="98" t="s">
        <v>1255</v>
      </c>
      <c r="AE12" s="98"/>
      <c r="AF12" s="98"/>
      <c r="AG12" s="93" t="s">
        <v>1256</v>
      </c>
      <c r="AH12" s="93"/>
      <c r="AI12" s="93"/>
      <c r="AJ12" s="93" t="s">
        <v>1260</v>
      </c>
      <c r="AK12" s="93"/>
      <c r="AL12" s="93"/>
      <c r="AM12" s="98" t="s">
        <v>1262</v>
      </c>
      <c r="AN12" s="98"/>
      <c r="AO12" s="98"/>
      <c r="AP12" s="93" t="s">
        <v>627</v>
      </c>
      <c r="AQ12" s="93"/>
      <c r="AR12" s="93"/>
      <c r="AS12" s="98" t="s">
        <v>1264</v>
      </c>
      <c r="AT12" s="98"/>
      <c r="AU12" s="98"/>
      <c r="AV12" s="93" t="s">
        <v>1265</v>
      </c>
      <c r="AW12" s="93"/>
      <c r="AX12" s="93"/>
      <c r="AY12" s="93" t="s">
        <v>633</v>
      </c>
      <c r="AZ12" s="93"/>
      <c r="BA12" s="93"/>
      <c r="BB12" s="93" t="s">
        <v>1266</v>
      </c>
      <c r="BC12" s="93"/>
      <c r="BD12" s="93"/>
      <c r="BE12" s="93" t="s">
        <v>1267</v>
      </c>
      <c r="BF12" s="93"/>
      <c r="BG12" s="93"/>
      <c r="BH12" s="93" t="s">
        <v>1268</v>
      </c>
      <c r="BI12" s="93"/>
      <c r="BJ12" s="93"/>
      <c r="BK12" s="93" t="s">
        <v>1274</v>
      </c>
      <c r="BL12" s="93"/>
      <c r="BM12" s="93"/>
      <c r="BN12" s="93" t="s">
        <v>1270</v>
      </c>
      <c r="BO12" s="93"/>
      <c r="BP12" s="93"/>
      <c r="BQ12" s="93" t="s">
        <v>1271</v>
      </c>
      <c r="BR12" s="93"/>
      <c r="BS12" s="93"/>
      <c r="BT12" s="93" t="s">
        <v>648</v>
      </c>
      <c r="BU12" s="93"/>
      <c r="BV12" s="93"/>
      <c r="BW12" s="93" t="s">
        <v>1279</v>
      </c>
      <c r="BX12" s="93"/>
      <c r="BY12" s="93"/>
      <c r="BZ12" s="93" t="s">
        <v>651</v>
      </c>
      <c r="CA12" s="93"/>
      <c r="CB12" s="93"/>
      <c r="CC12" s="93" t="s">
        <v>654</v>
      </c>
      <c r="CD12" s="93"/>
      <c r="CE12" s="93"/>
      <c r="CF12" s="93" t="s">
        <v>1282</v>
      </c>
      <c r="CG12" s="93"/>
      <c r="CH12" s="93"/>
      <c r="CI12" s="93" t="s">
        <v>1286</v>
      </c>
      <c r="CJ12" s="93"/>
      <c r="CK12" s="93"/>
      <c r="CL12" s="93" t="s">
        <v>1287</v>
      </c>
      <c r="CM12" s="93"/>
      <c r="CN12" s="93"/>
      <c r="CO12" s="93" t="s">
        <v>1288</v>
      </c>
      <c r="CP12" s="93"/>
      <c r="CQ12" s="93"/>
      <c r="CR12" s="93" t="s">
        <v>1289</v>
      </c>
      <c r="CS12" s="93"/>
      <c r="CT12" s="93"/>
      <c r="CU12" s="93" t="s">
        <v>1290</v>
      </c>
      <c r="CV12" s="93"/>
      <c r="CW12" s="93"/>
      <c r="CX12" s="93" t="s">
        <v>1291</v>
      </c>
      <c r="CY12" s="93"/>
      <c r="CZ12" s="93"/>
      <c r="DA12" s="93" t="s">
        <v>664</v>
      </c>
      <c r="DB12" s="93"/>
      <c r="DC12" s="93"/>
      <c r="DD12" s="93" t="s">
        <v>1296</v>
      </c>
      <c r="DE12" s="93"/>
      <c r="DF12" s="93"/>
      <c r="DG12" s="93" t="s">
        <v>1297</v>
      </c>
      <c r="DH12" s="93"/>
      <c r="DI12" s="93"/>
      <c r="DJ12" s="93" t="s">
        <v>1301</v>
      </c>
      <c r="DK12" s="93"/>
      <c r="DL12" s="93"/>
      <c r="DM12" s="93" t="s">
        <v>677</v>
      </c>
      <c r="DN12" s="93"/>
      <c r="DO12" s="93"/>
      <c r="DP12" s="93" t="s">
        <v>680</v>
      </c>
      <c r="DQ12" s="93"/>
      <c r="DR12" s="93"/>
      <c r="DS12" s="93" t="s">
        <v>1303</v>
      </c>
      <c r="DT12" s="93"/>
      <c r="DU12" s="93"/>
      <c r="DV12" s="93" t="s">
        <v>654</v>
      </c>
      <c r="DW12" s="93"/>
      <c r="DX12" s="93"/>
      <c r="DY12" s="93" t="s">
        <v>1308</v>
      </c>
      <c r="DZ12" s="93"/>
      <c r="EA12" s="93"/>
      <c r="EB12" s="93" t="s">
        <v>1309</v>
      </c>
      <c r="EC12" s="93"/>
      <c r="ED12" s="93"/>
      <c r="EE12" s="93" t="s">
        <v>689</v>
      </c>
      <c r="EF12" s="93"/>
      <c r="EG12" s="93"/>
      <c r="EH12" s="93" t="s">
        <v>1312</v>
      </c>
      <c r="EI12" s="93"/>
      <c r="EJ12" s="93"/>
      <c r="EK12" s="93" t="s">
        <v>693</v>
      </c>
      <c r="EL12" s="93"/>
      <c r="EM12" s="93"/>
      <c r="EN12" s="93" t="s">
        <v>694</v>
      </c>
      <c r="EO12" s="93"/>
      <c r="EP12" s="93"/>
      <c r="EQ12" s="93" t="s">
        <v>1315</v>
      </c>
      <c r="ER12" s="93"/>
      <c r="ES12" s="93"/>
      <c r="ET12" s="93" t="s">
        <v>1316</v>
      </c>
      <c r="EU12" s="93"/>
      <c r="EV12" s="93"/>
      <c r="EW12" s="93" t="s">
        <v>1317</v>
      </c>
      <c r="EX12" s="93"/>
      <c r="EY12" s="93"/>
      <c r="EZ12" s="93" t="s">
        <v>1318</v>
      </c>
      <c r="FA12" s="93"/>
      <c r="FB12" s="93"/>
      <c r="FC12" s="93" t="s">
        <v>1320</v>
      </c>
      <c r="FD12" s="93"/>
      <c r="FE12" s="93"/>
      <c r="FF12" s="93" t="s">
        <v>1327</v>
      </c>
      <c r="FG12" s="93"/>
      <c r="FH12" s="93"/>
      <c r="FI12" s="93" t="s">
        <v>1324</v>
      </c>
      <c r="FJ12" s="93"/>
      <c r="FK12" s="93"/>
      <c r="FL12" s="93" t="s">
        <v>1325</v>
      </c>
      <c r="FM12" s="93"/>
      <c r="FN12" s="93"/>
      <c r="FO12" s="108" t="s">
        <v>712</v>
      </c>
      <c r="FP12" s="108"/>
      <c r="FQ12" s="108"/>
      <c r="FR12" s="93" t="s">
        <v>1332</v>
      </c>
      <c r="FS12" s="93"/>
      <c r="FT12" s="93"/>
      <c r="FU12" s="93" t="s">
        <v>1334</v>
      </c>
      <c r="FV12" s="93"/>
      <c r="FW12" s="93"/>
      <c r="FX12" s="93" t="s">
        <v>717</v>
      </c>
      <c r="FY12" s="93"/>
      <c r="FZ12" s="93"/>
      <c r="GA12" s="93" t="s">
        <v>1336</v>
      </c>
      <c r="GB12" s="93"/>
      <c r="GC12" s="93"/>
      <c r="GD12" s="93" t="s">
        <v>1338</v>
      </c>
      <c r="GE12" s="93"/>
      <c r="GF12" s="93"/>
      <c r="GG12" s="93" t="s">
        <v>1342</v>
      </c>
      <c r="GH12" s="93"/>
      <c r="GI12" s="93"/>
      <c r="GJ12" s="98" t="s">
        <v>1343</v>
      </c>
      <c r="GK12" s="98"/>
      <c r="GL12" s="98"/>
      <c r="GM12" s="93" t="s">
        <v>725</v>
      </c>
      <c r="GN12" s="93"/>
      <c r="GO12" s="93"/>
      <c r="GP12" s="93" t="s">
        <v>1349</v>
      </c>
      <c r="GQ12" s="93"/>
      <c r="GR12" s="93"/>
      <c r="GS12" s="93" t="s">
        <v>1355</v>
      </c>
      <c r="GT12" s="93"/>
      <c r="GU12" s="93"/>
      <c r="GV12" s="93" t="s">
        <v>1356</v>
      </c>
      <c r="GW12" s="93"/>
      <c r="GX12" s="93"/>
      <c r="GY12" s="93" t="s">
        <v>730</v>
      </c>
      <c r="GZ12" s="93"/>
      <c r="HA12" s="93"/>
      <c r="HB12" s="93" t="s">
        <v>731</v>
      </c>
      <c r="HC12" s="93"/>
      <c r="HD12" s="93"/>
      <c r="HE12" s="93" t="s">
        <v>734</v>
      </c>
      <c r="HF12" s="93"/>
      <c r="HG12" s="93"/>
      <c r="HH12" s="93" t="s">
        <v>1367</v>
      </c>
      <c r="HI12" s="93"/>
      <c r="HJ12" s="93"/>
      <c r="HK12" s="93" t="s">
        <v>1373</v>
      </c>
      <c r="HL12" s="93"/>
      <c r="HM12" s="93"/>
      <c r="HN12" s="93" t="s">
        <v>1375</v>
      </c>
      <c r="HO12" s="93"/>
      <c r="HP12" s="93"/>
      <c r="HQ12" s="93" t="s">
        <v>1378</v>
      </c>
      <c r="HR12" s="93"/>
      <c r="HS12" s="93"/>
      <c r="HT12" s="93" t="s">
        <v>743</v>
      </c>
      <c r="HU12" s="93"/>
      <c r="HV12" s="93"/>
      <c r="HW12" s="93" t="s">
        <v>605</v>
      </c>
      <c r="HX12" s="93"/>
      <c r="HY12" s="93"/>
      <c r="HZ12" s="93" t="s">
        <v>1384</v>
      </c>
      <c r="IA12" s="93"/>
      <c r="IB12" s="93"/>
      <c r="IC12" s="93" t="s">
        <v>1387</v>
      </c>
      <c r="ID12" s="93"/>
      <c r="IE12" s="93"/>
      <c r="IF12" s="93" t="s">
        <v>749</v>
      </c>
      <c r="IG12" s="93"/>
      <c r="IH12" s="93"/>
      <c r="II12" s="93" t="s">
        <v>1391</v>
      </c>
      <c r="IJ12" s="93"/>
      <c r="IK12" s="93"/>
      <c r="IL12" s="93" t="s">
        <v>1392</v>
      </c>
      <c r="IM12" s="93"/>
      <c r="IN12" s="93"/>
      <c r="IO12" s="93" t="s">
        <v>1397</v>
      </c>
      <c r="IP12" s="93"/>
      <c r="IQ12" s="93"/>
      <c r="IR12" s="93" t="s">
        <v>753</v>
      </c>
      <c r="IS12" s="93"/>
      <c r="IT12" s="93"/>
    </row>
    <row r="13" spans="1:254" ht="131.25" customHeight="1" x14ac:dyDescent="0.3">
      <c r="A13" s="105"/>
      <c r="B13" s="105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6" x14ac:dyDescent="0.3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01" t="s">
        <v>171</v>
      </c>
      <c r="B39" s="102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" customHeight="1" x14ac:dyDescent="0.3">
      <c r="A40" s="103" t="s">
        <v>792</v>
      </c>
      <c r="B40" s="10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3">
      <c r="B42" s="11" t="s">
        <v>763</v>
      </c>
    </row>
    <row r="43" spans="1:254" x14ac:dyDescent="0.3">
      <c r="B43" t="s">
        <v>764</v>
      </c>
      <c r="C43" t="s">
        <v>765</v>
      </c>
      <c r="D43" s="57">
        <f>(C40+F40+I40+L40+O40+R40+U40)/7</f>
        <v>0</v>
      </c>
      <c r="E43" s="33">
        <f>D43/100*25</f>
        <v>0</v>
      </c>
    </row>
    <row r="44" spans="1:254" x14ac:dyDescent="0.3">
      <c r="B44" t="s">
        <v>766</v>
      </c>
      <c r="C44" t="s">
        <v>765</v>
      </c>
      <c r="D44" s="57">
        <f>(D40+G40+J40+M40+P40+S40+V40)/7</f>
        <v>0</v>
      </c>
      <c r="E44" s="33">
        <f t="shared" ref="E44:E45" si="8">D44/100*25</f>
        <v>0</v>
      </c>
    </row>
    <row r="45" spans="1:254" x14ac:dyDescent="0.3">
      <c r="B45" t="s">
        <v>767</v>
      </c>
      <c r="C45" t="s">
        <v>765</v>
      </c>
      <c r="D45" s="57">
        <f>(E40+H40+K40+N40+Q40+T40+W40)/7</f>
        <v>0</v>
      </c>
      <c r="E45" s="33">
        <f t="shared" si="8"/>
        <v>0</v>
      </c>
    </row>
    <row r="46" spans="1:254" x14ac:dyDescent="0.3">
      <c r="D46" s="53">
        <f>SUM(D43:D45)</f>
        <v>0</v>
      </c>
      <c r="E46" s="53">
        <f>SUM(E43:E45)</f>
        <v>0</v>
      </c>
    </row>
    <row r="47" spans="1:254" x14ac:dyDescent="0.3">
      <c r="B47" t="s">
        <v>764</v>
      </c>
      <c r="C47" t="s">
        <v>768</v>
      </c>
      <c r="D47" s="57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3">
      <c r="B48" t="s">
        <v>766</v>
      </c>
      <c r="C48" t="s">
        <v>768</v>
      </c>
      <c r="D48" s="57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3">
      <c r="B49" t="s">
        <v>767</v>
      </c>
      <c r="C49" t="s">
        <v>768</v>
      </c>
      <c r="D49" s="57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3">
      <c r="D50" s="53">
        <f>SUM(D47:D49)</f>
        <v>0</v>
      </c>
      <c r="E50" s="53">
        <f>SUM(E47:E49)</f>
        <v>0</v>
      </c>
    </row>
    <row r="51" spans="2:5" x14ac:dyDescent="0.3">
      <c r="B51" t="s">
        <v>764</v>
      </c>
      <c r="C51" t="s">
        <v>770</v>
      </c>
      <c r="D51" s="57">
        <f>(DD40+DG40+DJ40+DM40+DP40+DS40+DV40)/7</f>
        <v>0</v>
      </c>
      <c r="E51" s="33">
        <f>D51/100*25</f>
        <v>0</v>
      </c>
    </row>
    <row r="52" spans="2:5" x14ac:dyDescent="0.3">
      <c r="B52" t="s">
        <v>766</v>
      </c>
      <c r="C52" t="s">
        <v>770</v>
      </c>
      <c r="D52" s="57">
        <f>(DD40+DG40+DJ40+DM40+DP40+DS40+DV40)/7</f>
        <v>0</v>
      </c>
      <c r="E52" s="33">
        <f t="shared" ref="E52:E53" si="10">D52/100*25</f>
        <v>0</v>
      </c>
    </row>
    <row r="53" spans="2:5" x14ac:dyDescent="0.3">
      <c r="B53" t="s">
        <v>767</v>
      </c>
      <c r="C53" t="s">
        <v>770</v>
      </c>
      <c r="D53" s="57">
        <f>(DF40+DI40+DL40+DO40+DR40+DU40+DX40)/7</f>
        <v>0</v>
      </c>
      <c r="E53" s="33">
        <f t="shared" si="10"/>
        <v>0</v>
      </c>
    </row>
    <row r="54" spans="2:5" x14ac:dyDescent="0.3">
      <c r="D54" s="53">
        <f>SUM(D51:D53)</f>
        <v>0</v>
      </c>
      <c r="E54" s="53">
        <f>SUM(E51:E53)</f>
        <v>0</v>
      </c>
    </row>
    <row r="55" spans="2:5" x14ac:dyDescent="0.3">
      <c r="B55" t="s">
        <v>764</v>
      </c>
      <c r="C55" t="s">
        <v>769</v>
      </c>
      <c r="D55" s="57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3">
      <c r="B56" t="s">
        <v>766</v>
      </c>
      <c r="C56" t="s">
        <v>769</v>
      </c>
      <c r="D56" s="57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3">
      <c r="B57" t="s">
        <v>767</v>
      </c>
      <c r="C57" t="s">
        <v>769</v>
      </c>
      <c r="D57" s="57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3">
      <c r="D58" s="53">
        <f>SUM(D55:D57)</f>
        <v>0</v>
      </c>
      <c r="E58" s="53">
        <f>SUM(E55:E57)</f>
        <v>0</v>
      </c>
    </row>
    <row r="59" spans="2:5" x14ac:dyDescent="0.3">
      <c r="B59" t="s">
        <v>764</v>
      </c>
      <c r="C59" t="s">
        <v>771</v>
      </c>
      <c r="D59" s="57">
        <f>(HZ40+IC40+IF40+II40+IL40+IO40+IR40)/7</f>
        <v>0</v>
      </c>
      <c r="E59" s="33">
        <f>D59/100*25</f>
        <v>0</v>
      </c>
    </row>
    <row r="60" spans="2:5" x14ac:dyDescent="0.3">
      <c r="B60" t="s">
        <v>766</v>
      </c>
      <c r="C60" t="s">
        <v>771</v>
      </c>
      <c r="D60" s="57">
        <f>(IA40+ID40+IG40+IJ40+IM40+IP40+IS40)/7</f>
        <v>0</v>
      </c>
      <c r="E60" s="33">
        <f t="shared" ref="E60:E61" si="12">D60/100*25</f>
        <v>0</v>
      </c>
    </row>
    <row r="61" spans="2:5" x14ac:dyDescent="0.3">
      <c r="B61" t="s">
        <v>767</v>
      </c>
      <c r="C61" t="s">
        <v>771</v>
      </c>
      <c r="D61" s="57">
        <f>(IB40+IE40+IH40+IK40+IN40+IQ40+IT40)/7</f>
        <v>0</v>
      </c>
      <c r="E61" s="33">
        <f t="shared" si="12"/>
        <v>0</v>
      </c>
    </row>
    <row r="62" spans="2:5" x14ac:dyDescent="0.3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Users</cp:lastModifiedBy>
  <dcterms:created xsi:type="dcterms:W3CDTF">2022-12-22T06:57:03Z</dcterms:created>
  <dcterms:modified xsi:type="dcterms:W3CDTF">2023-09-15T16:53:15Z</dcterms:modified>
</cp:coreProperties>
</file>